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o1971-my.sharepoint.com/personal/gudmund_hartveit_dno_no/Documents/Documents/IR general/"/>
    </mc:Choice>
  </mc:AlternateContent>
  <xr:revisionPtr revIDLastSave="0" documentId="8_{E557BEAB-2CCE-490C-9B44-B8738A2807B9}" xr6:coauthVersionLast="47" xr6:coauthVersionMax="47" xr10:uidLastSave="{00000000-0000-0000-0000-000000000000}"/>
  <bookViews>
    <workbookView xWindow="-120" yWindow="-120" windowWidth="29040" windowHeight="15840" xr2:uid="{4529D93F-C4FF-40FC-B3D3-46ED8789A5B5}"/>
  </bookViews>
  <sheets>
    <sheet name="NCS Tax balance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BAN_YR">[1]Main!$B$303</definedName>
    <definedName name="ABEX_discount_rate">[2]Assumptions!$I$118</definedName>
    <definedName name="År">[3]Cover!$B$9</definedName>
    <definedName name="AS2DocOpenMode" hidden="1">"AS2DocumentEdit"</definedName>
    <definedName name="bblpercf">[4]Summary!$B$2</definedName>
    <definedName name="businessUnit">'[5]HFS adjustments'!$D$11</definedName>
    <definedName name="cashflow">[1]Main!$B$320:$AF$357</definedName>
    <definedName name="CIQWBGuid" hidden="1">"Brent Oil Benchmark.xlsx"</definedName>
    <definedName name="CONTROLLER_DATAENTRY">"BVIN!$A$1"</definedName>
    <definedName name="CONTROLLERFDOPTION.VIEWABLE_RANGE_LRC.3131303A3137">"A1"</definedName>
    <definedName name="CONTROLLERFDOPTION.VIEWABLE_RANGE_ULC.333A33">"A1"</definedName>
    <definedName name="currReport">'[5]HFS adjustments'!$D$6</definedName>
    <definedName name="Discount">'[6]2017 ARO summary'!$B$2</definedName>
    <definedName name="Discount17">'[6]2017 ARO summary'!$B$2</definedName>
    <definedName name="DiscountPY">'[6]2016 ARO summary'!$B$2</definedName>
    <definedName name="Economics_FXRates">[1]Economics!$E$24:$AJ$44</definedName>
    <definedName name="Economics_Prices">[1]Economics!$E$3:$AJ$23</definedName>
    <definedName name="field">'[7]FPH BS'!#REF!</definedName>
    <definedName name="fltrAccount">#REF!</definedName>
    <definedName name="fltrBU">'[8]Summary-not for use here'!$B$23</definedName>
    <definedName name="fltrEntity">'[8]Summary-not for use here'!$B$6</definedName>
    <definedName name="fltrField">'[8]Summary-not for use here'!$B$7</definedName>
    <definedName name="fltrJrnl_Max">#REF!</definedName>
    <definedName name="fltrLedger">'[8]Summary-not for use here'!$B$19</definedName>
    <definedName name="fltrMax_Jrnl">'[8]Summary-not for use here'!$B$10</definedName>
    <definedName name="fltrPeriod">#REF!</definedName>
    <definedName name="fltrPeriod_First">'[8]Summary-not for use here'!$B$17</definedName>
    <definedName name="fltrPeriod_From">'[7]Group Income'!#REF!</definedName>
    <definedName name="fltrPeriod_Last">'[8]Summary-not for use here'!$B$18</definedName>
    <definedName name="fltrPeriod_To">'[8]Summary-not for use here'!$B$5</definedName>
    <definedName name="Inflation">'[6]2017 ARO summary'!$B$1</definedName>
    <definedName name="InflationPY">'[6]2016 ARO summary'!$B$1</definedName>
    <definedName name="inpCurr">'[8]Summary-not for use here'!$B$9</definedName>
    <definedName name="inpData_Set">[7]SIP!#REF!</definedName>
    <definedName name="Interest">'[9]Norges Bank - Input'!$B$37</definedName>
    <definedName name="IQ_ADDIN" hidden="1">"AUTO"</definedName>
    <definedName name="IQ_DNTM" hidden="1">700000</definedName>
    <definedName name="IQ_EXPENSE_CODE_" hidden="1">"0"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43354.4570717593</definedName>
    <definedName name="IQ_QTD" hidden="1">750000</definedName>
    <definedName name="IQ_TODAY" hidden="1">0</definedName>
    <definedName name="IQ_YTDMONTH" hidden="1">130000</definedName>
    <definedName name="j">'[7]Group Income'!#REF!</definedName>
    <definedName name="JNL">[10]Lists!$B$15:$B$43</definedName>
    <definedName name="jrnl">'[5]HFS adjustments'!$D$7</definedName>
    <definedName name="Marker">[11]List!$C$7:$C$30</definedName>
    <definedName name="n">'[7]Group Income'!#REF!</definedName>
    <definedName name="period">'[5]HFS adjustments'!$D$5</definedName>
    <definedName name="PriceData">[1]Main!$B$109:$AF$117</definedName>
    <definedName name="PRICES">[1]Economics!$A$1</definedName>
    <definedName name="PRODLAST">[1]Main!$B$304</definedName>
    <definedName name="qaJType">'[7]FPUK - P&amp;L'!#REF!</definedName>
    <definedName name="Report_Version_4">"A1"</definedName>
    <definedName name="Selskap">[3]Cover!$B$5</definedName>
    <definedName name="SOURCE">[10]Lists!$B$48:$B$55</definedName>
    <definedName name="StartYear">[1]Economics!$F$3</definedName>
    <definedName name="Ste">#REF!</definedName>
    <definedName name="Sterling">#REF!</definedName>
    <definedName name="stgDate_Last">'[8]Summary-not for use here'!$B$14</definedName>
    <definedName name="stgDate_PriorLast">'[8]Summary-not for use here'!$B$15</definedName>
    <definedName name="stgDate_YrLast">'[8]Summary-not for use here'!$B$16</definedName>
    <definedName name="stgLedger">[7]SIP!#REF!</definedName>
    <definedName name="stgUnits">'[8]Summary-not for use here'!$B$26</definedName>
    <definedName name="temp">'[7]FPUK - P&amp;L'!#REF!</definedName>
    <definedName name="TextRefCopyRangeCount" hidden="1">5</definedName>
    <definedName name="Tittel">'[3]Tabell 1'!$E$3</definedName>
    <definedName name="totals">'[5]HFS adjustments'!$L$15:$X$15,'[5]HFS adjustments'!$L$20:$X$20,'[5]HFS adjustments'!$L$29:$X$33,'[5]HFS adjustments'!$L$45:$X$45,'[5]HFS adjustments'!$L$53:$X$57,'[5]HFS adjustments'!$L$59:$X$59,'[5]HFS adjustments'!$L$71:$X$73,'[5]HFS adjustments'!$X$11:$X$73</definedName>
    <definedName name="Units">[10]Lists!$B$4:$B$10</definedName>
    <definedName name="USD_2006">'[9]Norges Bank - Input'!$H$10:$H$21</definedName>
    <definedName name="USD_2006_Average">'[9]Norges Bank - Input'!$B$40</definedName>
    <definedName name="WACC">[2]Assumptions!$I$117</definedName>
    <definedName name="x">'[7]FPH BS'!#REF!</definedName>
    <definedName name="xRng_70c850629d9e4f99917fb1ee23518acd">#REF!</definedName>
    <definedName name="xRng_abf2a78313894cf6aff67c8126b22666">#REF!</definedName>
    <definedName name="xRng_d048773d65304f61961809173285d767">#REF!</definedName>
    <definedName name="yu">'[7]FPGB - P&amp;L'!#REF!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E52" i="2"/>
  <c r="C24" i="2"/>
  <c r="C25" i="2"/>
  <c r="C27" i="2"/>
  <c r="C28" i="2"/>
  <c r="C26" i="2"/>
  <c r="C18" i="2"/>
  <c r="I42" i="2" l="1"/>
  <c r="H42" i="2"/>
  <c r="G42" i="2"/>
  <c r="F42" i="2"/>
  <c r="E42" i="2"/>
  <c r="D42" i="2"/>
  <c r="C41" i="2"/>
  <c r="C40" i="2"/>
  <c r="C39" i="2"/>
  <c r="C38" i="2"/>
  <c r="C37" i="2"/>
  <c r="E50" i="2"/>
  <c r="E51" i="2"/>
  <c r="I29" i="2"/>
  <c r="H29" i="2"/>
  <c r="F29" i="2"/>
  <c r="E29" i="2"/>
  <c r="G29" i="2"/>
  <c r="D29" i="2"/>
  <c r="D19" i="2"/>
  <c r="E19" i="2"/>
  <c r="F19" i="2"/>
  <c r="H19" i="2"/>
  <c r="I19" i="2"/>
  <c r="C14" i="2"/>
  <c r="C15" i="2"/>
  <c r="C16" i="2"/>
  <c r="C17" i="2"/>
  <c r="C42" i="2" l="1"/>
  <c r="C29" i="2"/>
  <c r="C19" i="2"/>
  <c r="G19" i="2"/>
</calcChain>
</file>

<file path=xl/sharedStrings.xml><?xml version="1.0" encoding="utf-8"?>
<sst xmlns="http://schemas.openxmlformats.org/spreadsheetml/2006/main" count="24" uniqueCount="18">
  <si>
    <t>Tax value</t>
  </si>
  <si>
    <t>TOTAL</t>
  </si>
  <si>
    <t xml:space="preserve">Depreciation phasing </t>
  </si>
  <si>
    <t>Corporate Tax Base 22 % - Offshore assets</t>
  </si>
  <si>
    <t>Special tax base 56 % - Offshore assets</t>
  </si>
  <si>
    <t>Corporate Tax Base 22 % - Onshore assets</t>
  </si>
  <si>
    <t>NOK</t>
  </si>
  <si>
    <t>No additions in 2021 due to the temporary tax rules - immediate depreciation in the year of investment.</t>
  </si>
  <si>
    <t>Losses carried forward - tax value</t>
  </si>
  <si>
    <t>Base</t>
  </si>
  <si>
    <t>Special tax base 56 % - Uplift (friinntekt)</t>
  </si>
  <si>
    <t>As of</t>
  </si>
  <si>
    <t>Currency</t>
  </si>
  <si>
    <t>Tax rate/Basis</t>
  </si>
  <si>
    <t>Tax loss carry forward</t>
  </si>
  <si>
    <t>Balance as of 31.12.2021 is NOK 13 million.</t>
  </si>
  <si>
    <t>Uplift carry forward</t>
  </si>
  <si>
    <t>Investment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</si>
</sst>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34">
    <xf numFmtId="0" fontId="0" fillId="0" borderId="0" xfId="0"/>
    <xf numFmtId="0" fontId="2" fillId="2" borderId="8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/>
    </xf>
    <xf numFmtId="0" fontId="3" fillId="2" borderId="5" xfId="4" applyFont="1" applyFill="1" applyBorder="1" applyAlignment="1">
      <alignment horizontal="center"/>
    </xf>
    <xf numFmtId="0" fontId="3" fillId="2" borderId="11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right"/>
    </xf>
    <xf numFmtId="0" fontId="3" fillId="2" borderId="6" xfId="4" applyFont="1" applyFill="1" applyBorder="1" applyAlignment="1">
      <alignment horizontal="right"/>
    </xf>
    <xf numFmtId="165" fontId="2" fillId="0" borderId="7" xfId="4" applyNumberFormat="1" applyFont="1" applyBorder="1" applyAlignment="1" applyProtection="1">
      <alignment horizontal="right" vertical="center"/>
      <protection locked="0"/>
    </xf>
    <xf numFmtId="165" fontId="2" fillId="0" borderId="9" xfId="4" applyNumberFormat="1" applyFont="1" applyBorder="1" applyAlignment="1" applyProtection="1">
      <alignment horizontal="right" vertical="center"/>
      <protection locked="0"/>
    </xf>
    <xf numFmtId="165" fontId="2" fillId="0" borderId="3" xfId="4" applyNumberFormat="1" applyFont="1" applyBorder="1" applyAlignment="1" applyProtection="1">
      <alignment horizontal="right" vertical="center"/>
      <protection locked="0"/>
    </xf>
    <xf numFmtId="165" fontId="2" fillId="0" borderId="10" xfId="4" applyNumberFormat="1" applyFont="1" applyBorder="1" applyAlignment="1" applyProtection="1">
      <alignment horizontal="right" vertical="center"/>
      <protection locked="0"/>
    </xf>
    <xf numFmtId="165" fontId="3" fillId="0" borderId="5" xfId="4" applyNumberFormat="1" applyFont="1" applyBorder="1" applyAlignment="1">
      <alignment horizontal="right" vertical="center"/>
    </xf>
    <xf numFmtId="165" fontId="3" fillId="0" borderId="6" xfId="4" applyNumberFormat="1" applyFont="1" applyBorder="1" applyAlignment="1">
      <alignment horizontal="right" vertical="center"/>
    </xf>
    <xf numFmtId="165" fontId="2" fillId="3" borderId="1" xfId="4" applyNumberFormat="1" applyFont="1" applyFill="1" applyBorder="1" applyAlignment="1" applyProtection="1">
      <alignment horizontal="right" vertical="center"/>
      <protection locked="0"/>
    </xf>
    <xf numFmtId="165" fontId="3" fillId="3" borderId="5" xfId="4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15" fontId="6" fillId="4" borderId="0" xfId="0" applyNumberFormat="1" applyFont="1" applyFill="1"/>
    <xf numFmtId="0" fontId="5" fillId="3" borderId="0" xfId="0" applyFont="1" applyFill="1"/>
    <xf numFmtId="0" fontId="6" fillId="3" borderId="0" xfId="0" applyFont="1" applyFill="1"/>
    <xf numFmtId="165" fontId="6" fillId="3" borderId="0" xfId="0" applyNumberFormat="1" applyFont="1" applyFill="1"/>
    <xf numFmtId="165" fontId="6" fillId="0" borderId="0" xfId="0" applyNumberFormat="1" applyFont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8" fillId="0" borderId="0" xfId="0" applyFont="1"/>
    <xf numFmtId="9" fontId="8" fillId="0" borderId="0" xfId="0" applyNumberFormat="1" applyFont="1"/>
    <xf numFmtId="3" fontId="8" fillId="0" borderId="0" xfId="0" applyNumberFormat="1" applyFont="1"/>
    <xf numFmtId="15" fontId="6" fillId="4" borderId="0" xfId="0" applyNumberFormat="1" applyFont="1" applyFill="1" applyAlignment="1">
      <alignment horizontal="right"/>
    </xf>
    <xf numFmtId="9" fontId="8" fillId="0" borderId="0" xfId="0" applyNumberFormat="1" applyFont="1" applyBorder="1"/>
    <xf numFmtId="3" fontId="8" fillId="0" borderId="0" xfId="0" applyNumberFormat="1" applyFont="1" applyBorder="1"/>
    <xf numFmtId="0" fontId="8" fillId="0" borderId="0" xfId="0" applyFont="1" applyBorder="1"/>
    <xf numFmtId="0" fontId="8" fillId="0" borderId="13" xfId="0" applyFont="1" applyBorder="1"/>
    <xf numFmtId="3" fontId="8" fillId="0" borderId="13" xfId="0" applyNumberFormat="1" applyFont="1" applyBorder="1"/>
  </cellXfs>
  <cellStyles count="6">
    <cellStyle name="Comma 3" xfId="2" xr:uid="{CDA4244E-8C6C-4EE6-B4ED-A077A794D8A9}"/>
    <cellStyle name="Normal" xfId="0" builtinId="0"/>
    <cellStyle name="Normal 2" xfId="1" xr:uid="{7CB2B623-7FD2-44E5-8EE3-E06602337F98}"/>
    <cellStyle name="Normal 38" xfId="5" xr:uid="{DD7F19E2-4E68-48FD-BCE3-6A7F10A66179}"/>
    <cellStyle name="Normal 99 2 4" xfId="4" xr:uid="{4DB9DA4E-4C17-45D7-9091-00AF6D89F295}"/>
    <cellStyle name="Percent 3" xfId="3" xr:uid="{A8EE4BC1-5458-47DA-B68B-4C6641890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c%20Models\Faroes_Model\Regions\NO\Field_Model\FieldModel_N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erdeen2\Data\10.%20Finance\10.03.%20Accounting\10.03.02.%20Invoices%20&amp;%20Expenses\NOK\General%20Journals\GJ%202010\GJ701002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0dnetapp001\arkiv\Documents%20and%20Settings\laval.CWENERGY\Desktop\FPUK%20-%20ARO%20asset%20%20Liab%20breakdown%20per%20ass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1334/AppData/Local/Microsoft/Windows/INetCache/Content.Outlook/Q87CLFGE/19%20Appendix%201%20-%20PPA%20Equinor%20swap%20(updated%20in%20Q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0dnetapp001\arkiv\Documents%20and%20Settings\nihenriksen\Local%20Settings\Temp\wzabfe\Faroe%20Petroleum%20Norge%20AS_Attachment%20to%202010%20Tax%20Return%20ver%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medboen/Local%20Settings/Temporary%20Internet%20Files/OLK55/Final%20Economic%20Input%20for%20Faroe%200904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0dnetapp001\arkiv\Users\eu1334\AppData\Local\Microsoft\Windows\INetCache\Content.Outlook\Q87CLFGE\Appendix%205%20-%20Q4%20PPA%20and%20Excess%20values%20recon%20with%20Impairment%20testing%20Q4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cs.dno.no/My%20Drive/1)%20Deals%20Stavanger/FY19/Projects/Project%20DNO%20PPA%20Jan%202019/2.%20Received%20information/From%20DNO/Group%20ARO%20-%202018%20model%20v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0dnetapp001\arkiv\Users\NO009121\Downloads\Copy%20of%20Faroe%20provision%202018%20v19%20(disclosure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cs.dno.no/My%20Drive/1)%20Deals%20Stavanger/FY19/Projects/Project%20DNO%20PPA%20Jan%202019/2.%20Received%20information/From%20DNO/7.%20Forecast%20and%20tax%20information/Final/12-2018%20Norway%20Tax%20Master%202018%205th%20run%2012.0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0dnetapp001\arkiv\Skatt\Oil%20&amp;%20Gas\Topics\Financial%20items\General\OLF%20accounting%20of%20MOF%20principles%20for%20allocation%20of%20financial%20ite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Control"/>
      <sheetName val="Economics"/>
      <sheetName val="Main"/>
      <sheetName val="Cashflow"/>
      <sheetName val="Inputs"/>
      <sheetName val="Barrel"/>
      <sheetName val="Incremental"/>
      <sheetName val="Spider"/>
      <sheetName val="Dlg_Graph"/>
    </sheetNames>
    <sheetDataSet>
      <sheetData sheetId="0"/>
      <sheetData sheetId="1"/>
      <sheetData sheetId="2">
        <row r="1">
          <cell r="A1" t="str">
            <v xml:space="preserve">FP 16.04.09: Brent $50.50/b'09, $61.88/b'10, $67.50/b'11, $55.00/b real(09) 1H'12+. UK Gas: 33.06p/th'09, 53.49p/th'10, 62.67 p/th'11, 50.00p/th real(09) 1H'12+. X-Rates: $/£1.50 Nok/$6.80 </v>
          </cell>
        </row>
        <row r="3">
          <cell r="E3" t="str">
            <v>Tag</v>
          </cell>
          <cell r="F3">
            <v>2005</v>
          </cell>
          <cell r="G3">
            <v>2006</v>
          </cell>
          <cell r="H3">
            <v>2007</v>
          </cell>
          <cell r="I3">
            <v>2008</v>
          </cell>
          <cell r="J3">
            <v>2009</v>
          </cell>
          <cell r="K3">
            <v>2010</v>
          </cell>
          <cell r="L3">
            <v>2011</v>
          </cell>
          <cell r="M3">
            <v>2012</v>
          </cell>
          <cell r="N3">
            <v>2013</v>
          </cell>
          <cell r="O3">
            <v>2014</v>
          </cell>
          <cell r="P3">
            <v>2015</v>
          </cell>
          <cell r="Q3">
            <v>2016</v>
          </cell>
          <cell r="R3">
            <v>2017</v>
          </cell>
          <cell r="S3">
            <v>2018</v>
          </cell>
          <cell r="T3">
            <v>2019</v>
          </cell>
          <cell r="U3">
            <v>2020</v>
          </cell>
          <cell r="V3">
            <v>2021</v>
          </cell>
          <cell r="W3">
            <v>2022</v>
          </cell>
          <cell r="X3">
            <v>2023</v>
          </cell>
          <cell r="Y3">
            <v>2024</v>
          </cell>
          <cell r="Z3">
            <v>2025</v>
          </cell>
          <cell r="AA3">
            <v>2026</v>
          </cell>
          <cell r="AB3">
            <v>2027</v>
          </cell>
          <cell r="AC3">
            <v>2028</v>
          </cell>
          <cell r="AD3">
            <v>2029</v>
          </cell>
          <cell r="AE3">
            <v>2030</v>
          </cell>
          <cell r="AF3">
            <v>2031</v>
          </cell>
          <cell r="AG3">
            <v>2032</v>
          </cell>
          <cell r="AH3">
            <v>2033</v>
          </cell>
          <cell r="AI3">
            <v>2034</v>
          </cell>
          <cell r="AJ3">
            <v>2035</v>
          </cell>
        </row>
        <row r="4">
          <cell r="E4" t="str">
            <v>1BRENT</v>
          </cell>
          <cell r="F4">
            <v>49.373333333333335</v>
          </cell>
          <cell r="G4">
            <v>73.063333333333333</v>
          </cell>
          <cell r="H4">
            <v>61.61</v>
          </cell>
          <cell r="I4">
            <v>55</v>
          </cell>
          <cell r="J4">
            <v>51.471440000000001</v>
          </cell>
          <cell r="K4">
            <v>77.3967123465779</v>
          </cell>
          <cell r="L4">
            <v>90.433333333333337</v>
          </cell>
          <cell r="M4">
            <v>92.28166666666668</v>
          </cell>
          <cell r="N4">
            <v>91.898333333333326</v>
          </cell>
          <cell r="O4">
            <v>75.38234374999999</v>
          </cell>
          <cell r="P4">
            <v>77.26690234374999</v>
          </cell>
          <cell r="Q4">
            <v>79.198574902343722</v>
          </cell>
          <cell r="R4">
            <v>81.178539274902306</v>
          </cell>
          <cell r="S4">
            <v>83.208002756774874</v>
          </cell>
          <cell r="T4">
            <v>85.288202825694242</v>
          </cell>
          <cell r="U4">
            <v>87.420407896336584</v>
          </cell>
          <cell r="V4">
            <v>89.60591809374499</v>
          </cell>
          <cell r="W4">
            <v>91.846066046088623</v>
          </cell>
          <cell r="X4">
            <v>94.142217697240824</v>
          </cell>
          <cell r="Y4">
            <v>96.49577313967184</v>
          </cell>
          <cell r="Z4">
            <v>98.908167468163626</v>
          </cell>
          <cell r="AA4">
            <v>101.38087165486773</v>
          </cell>
          <cell r="AB4">
            <v>103.91539344623942</v>
          </cell>
          <cell r="AC4">
            <v>106.51327828239539</v>
          </cell>
          <cell r="AD4">
            <v>109.17611023945528</v>
          </cell>
          <cell r="AE4">
            <v>111.90551299544167</v>
          </cell>
          <cell r="AF4">
            <v>114.70315082032769</v>
          </cell>
          <cell r="AG4">
            <v>117.57072959083587</v>
          </cell>
          <cell r="AH4">
            <v>120.50999783060676</v>
          </cell>
          <cell r="AI4">
            <v>123.52274777637193</v>
          </cell>
          <cell r="AJ4">
            <v>126.61081647078123</v>
          </cell>
        </row>
        <row r="5">
          <cell r="E5" t="str">
            <v>2BRENT</v>
          </cell>
          <cell r="F5">
            <v>60.668333333333329</v>
          </cell>
          <cell r="G5">
            <v>62.050000000000004</v>
          </cell>
          <cell r="H5">
            <v>75.843333333333334</v>
          </cell>
          <cell r="I5">
            <v>55</v>
          </cell>
          <cell r="J5">
            <v>70.785833333333343</v>
          </cell>
          <cell r="K5">
            <v>81.413333333333327</v>
          </cell>
          <cell r="L5">
            <v>92.22</v>
          </cell>
          <cell r="M5">
            <v>92.04</v>
          </cell>
          <cell r="N5">
            <v>91.715000000000003</v>
          </cell>
          <cell r="O5">
            <v>75.38234374999999</v>
          </cell>
          <cell r="P5">
            <v>77.26690234374999</v>
          </cell>
          <cell r="Q5">
            <v>79.198574902343722</v>
          </cell>
          <cell r="R5">
            <v>81.178539274902306</v>
          </cell>
          <cell r="S5">
            <v>83.208002756774874</v>
          </cell>
          <cell r="T5">
            <v>85.288202825694242</v>
          </cell>
          <cell r="U5">
            <v>87.420407896336584</v>
          </cell>
          <cell r="V5">
            <v>89.60591809374499</v>
          </cell>
          <cell r="W5">
            <v>91.846066046088623</v>
          </cell>
          <cell r="X5">
            <v>94.142217697240824</v>
          </cell>
          <cell r="Y5">
            <v>96.49577313967184</v>
          </cell>
          <cell r="Z5">
            <v>98.908167468163626</v>
          </cell>
          <cell r="AA5">
            <v>101.38087165486773</v>
          </cell>
          <cell r="AB5">
            <v>103.91539344623942</v>
          </cell>
          <cell r="AC5">
            <v>106.51327828239539</v>
          </cell>
          <cell r="AD5">
            <v>109.17611023945528</v>
          </cell>
          <cell r="AE5">
            <v>111.90551299544167</v>
          </cell>
          <cell r="AF5">
            <v>114.70315082032769</v>
          </cell>
          <cell r="AG5">
            <v>117.57072959083587</v>
          </cell>
          <cell r="AH5">
            <v>120.50999783060676</v>
          </cell>
          <cell r="AI5">
            <v>123.52274777637193</v>
          </cell>
          <cell r="AJ5">
            <v>126.61081647078123</v>
          </cell>
        </row>
        <row r="6">
          <cell r="E6" t="str">
            <v>1NLGAS</v>
          </cell>
          <cell r="F6">
            <v>0.46526684800000001</v>
          </cell>
          <cell r="G6">
            <v>0.65611822599999992</v>
          </cell>
          <cell r="H6">
            <v>0.56384788199999991</v>
          </cell>
          <cell r="I6">
            <v>0.51059639999999995</v>
          </cell>
          <cell r="J6">
            <v>0.38810537500000009</v>
          </cell>
          <cell r="K6">
            <v>0.43562833333333351</v>
          </cell>
          <cell r="L6">
            <v>0.56990000000000007</v>
          </cell>
          <cell r="M6">
            <v>0.42025000000000001</v>
          </cell>
          <cell r="N6">
            <v>0.43075624999999995</v>
          </cell>
          <cell r="O6">
            <v>0.44152515624999994</v>
          </cell>
          <cell r="P6">
            <v>0.45256328515624988</v>
          </cell>
          <cell r="Q6">
            <v>0.46387736728515611</v>
          </cell>
          <cell r="R6">
            <v>0.47547430146728503</v>
          </cell>
          <cell r="S6">
            <v>0.48736115900396709</v>
          </cell>
          <cell r="T6">
            <v>0.49954518797906622</v>
          </cell>
          <cell r="U6">
            <v>0.51203381767854284</v>
          </cell>
          <cell r="V6">
            <v>0.52483466312050642</v>
          </cell>
          <cell r="W6">
            <v>0.53795552969851901</v>
          </cell>
          <cell r="X6">
            <v>0.55140441794098194</v>
          </cell>
          <cell r="Y6">
            <v>0.56518952838950642</v>
          </cell>
          <cell r="Z6">
            <v>0.57931926659924426</v>
          </cell>
          <cell r="AA6">
            <v>0.59380224826422523</v>
          </cell>
          <cell r="AB6">
            <v>0.60864730447083082</v>
          </cell>
          <cell r="AC6">
            <v>0.62386348708260164</v>
          </cell>
          <cell r="AD6">
            <v>0.63946007425966667</v>
          </cell>
          <cell r="AE6">
            <v>0.65544657611615831</v>
          </cell>
          <cell r="AF6">
            <v>0.67183274051906217</v>
          </cell>
          <cell r="AG6">
            <v>0.68862855903203868</v>
          </cell>
          <cell r="AH6">
            <v>0.7058442730078397</v>
          </cell>
          <cell r="AI6">
            <v>0.72349037983303566</v>
          </cell>
          <cell r="AJ6">
            <v>0.74157763932886134</v>
          </cell>
        </row>
        <row r="7">
          <cell r="E7" t="str">
            <v>2NLGAS</v>
          </cell>
          <cell r="F7">
            <v>0.55626162699999993</v>
          </cell>
          <cell r="G7">
            <v>0.56739260999999996</v>
          </cell>
          <cell r="H7">
            <v>0.67851446199999987</v>
          </cell>
          <cell r="I7">
            <v>0.51059639999999995</v>
          </cell>
          <cell r="J7">
            <v>0.38810537500000009</v>
          </cell>
          <cell r="K7">
            <v>0.43562833333333351</v>
          </cell>
          <cell r="L7">
            <v>0.56990000000000007</v>
          </cell>
          <cell r="M7">
            <v>0.42025000000000001</v>
          </cell>
          <cell r="N7">
            <v>0.43075624999999995</v>
          </cell>
          <cell r="O7">
            <v>0.44152515624999994</v>
          </cell>
          <cell r="P7">
            <v>0.45256328515624988</v>
          </cell>
          <cell r="Q7">
            <v>0.46387736728515611</v>
          </cell>
          <cell r="R7">
            <v>0.47547430146728503</v>
          </cell>
          <cell r="S7">
            <v>0.48736115900396709</v>
          </cell>
          <cell r="T7">
            <v>0.49954518797906622</v>
          </cell>
          <cell r="U7">
            <v>0.51203381767854284</v>
          </cell>
          <cell r="V7">
            <v>0.52483466312050642</v>
          </cell>
          <cell r="W7">
            <v>0.53795552969851901</v>
          </cell>
          <cell r="X7">
            <v>0.55140441794098194</v>
          </cell>
          <cell r="Y7">
            <v>0.56518952838950642</v>
          </cell>
          <cell r="Z7">
            <v>0.57931926659924426</v>
          </cell>
          <cell r="AA7">
            <v>0.59380224826422523</v>
          </cell>
          <cell r="AB7">
            <v>0.60864730447083082</v>
          </cell>
          <cell r="AC7">
            <v>0.62386348708260164</v>
          </cell>
          <cell r="AD7">
            <v>0.63946007425966667</v>
          </cell>
          <cell r="AE7">
            <v>0.65544657611615831</v>
          </cell>
          <cell r="AF7">
            <v>0.67183274051906217</v>
          </cell>
          <cell r="AG7">
            <v>0.68862855903203868</v>
          </cell>
          <cell r="AH7">
            <v>0.7058442730078397</v>
          </cell>
          <cell r="AI7">
            <v>0.72349037983303566</v>
          </cell>
          <cell r="AJ7">
            <v>0.74157763932886134</v>
          </cell>
        </row>
        <row r="8">
          <cell r="E8" t="str">
            <v>NLCON</v>
          </cell>
          <cell r="F8">
            <v>415.81965038940854</v>
          </cell>
          <cell r="G8">
            <v>510.55914301807769</v>
          </cell>
          <cell r="H8">
            <v>519.40141169125798</v>
          </cell>
          <cell r="I8">
            <v>415.66220258539903</v>
          </cell>
          <cell r="J8">
            <v>461.97934105289551</v>
          </cell>
          <cell r="K8">
            <v>600.10303072727038</v>
          </cell>
          <cell r="L8">
            <v>690.20078948089474</v>
          </cell>
          <cell r="M8">
            <v>696.50499955344003</v>
          </cell>
          <cell r="N8">
            <v>693.82838688527647</v>
          </cell>
          <cell r="O8">
            <v>569.70165525772165</v>
          </cell>
          <cell r="P8">
            <v>583.94419663916472</v>
          </cell>
          <cell r="Q8">
            <v>598.54280155514368</v>
          </cell>
          <cell r="R8">
            <v>613.5063715940222</v>
          </cell>
          <cell r="S8">
            <v>628.84403088387285</v>
          </cell>
          <cell r="T8">
            <v>644.56513165596971</v>
          </cell>
          <cell r="U8">
            <v>660.67925994736891</v>
          </cell>
          <cell r="V8">
            <v>677.19624144605314</v>
          </cell>
          <cell r="W8">
            <v>694.12614748220449</v>
          </cell>
          <cell r="X8">
            <v>711.47930116925943</v>
          </cell>
          <cell r="Y8">
            <v>729.26628369849095</v>
          </cell>
          <cell r="Z8">
            <v>747.49794079095318</v>
          </cell>
          <cell r="AA8">
            <v>766.18538931072715</v>
          </cell>
          <cell r="AB8">
            <v>785.34002404349519</v>
          </cell>
          <cell r="AC8">
            <v>804.97352464458243</v>
          </cell>
          <cell r="AD8">
            <v>825.09786276069701</v>
          </cell>
          <cell r="AE8">
            <v>845.72530932971449</v>
          </cell>
          <cell r="AF8">
            <v>866.86844206295723</v>
          </cell>
          <cell r="AG8">
            <v>888.54015311453111</v>
          </cell>
          <cell r="AH8">
            <v>910.7536569423944</v>
          </cell>
          <cell r="AI8">
            <v>933.52249836595422</v>
          </cell>
          <cell r="AJ8">
            <v>956.86056082510311</v>
          </cell>
        </row>
        <row r="9">
          <cell r="E9" t="str">
            <v>AUSGAS</v>
          </cell>
        </row>
        <row r="10">
          <cell r="E10" t="str">
            <v>3NYMEXGAS</v>
          </cell>
          <cell r="H10">
            <v>7.07</v>
          </cell>
          <cell r="I10">
            <v>7.9499999999999993</v>
          </cell>
          <cell r="J10">
            <v>8.2624999999999993</v>
          </cell>
          <cell r="K10">
            <v>8.19</v>
          </cell>
          <cell r="L10">
            <v>7.7266902343749981</v>
          </cell>
          <cell r="M10">
            <v>7.9198574902343726</v>
          </cell>
          <cell r="N10">
            <v>8.1178539274902306</v>
          </cell>
          <cell r="O10">
            <v>8.3208002756774881</v>
          </cell>
          <cell r="P10">
            <v>8.5288202825694235</v>
          </cell>
          <cell r="Q10">
            <v>8.7420407896336574</v>
          </cell>
          <cell r="R10">
            <v>8.960591809374499</v>
          </cell>
          <cell r="S10">
            <v>9.1846066046088612</v>
          </cell>
          <cell r="T10">
            <v>9.4142217697240831</v>
          </cell>
          <cell r="U10">
            <v>9.6495773139671837</v>
          </cell>
          <cell r="V10">
            <v>9.8908167468163626</v>
          </cell>
          <cell r="W10">
            <v>10.138087165486773</v>
          </cell>
          <cell r="X10">
            <v>10.391539344623942</v>
          </cell>
          <cell r="Y10">
            <v>10.651327828239539</v>
          </cell>
          <cell r="Z10">
            <v>10.917611023945527</v>
          </cell>
          <cell r="AA10">
            <v>11.190551299544166</v>
          </cell>
          <cell r="AB10">
            <v>11.470315082032769</v>
          </cell>
          <cell r="AC10">
            <v>11.757072959083587</v>
          </cell>
          <cell r="AD10">
            <v>12.050999783060677</v>
          </cell>
          <cell r="AE10">
            <v>12.352274777637193</v>
          </cell>
          <cell r="AF10">
            <v>12.661081647078122</v>
          </cell>
          <cell r="AG10">
            <v>12.977608688255074</v>
          </cell>
          <cell r="AH10">
            <v>13.302048905461449</v>
          </cell>
          <cell r="AI10">
            <v>13.634600128097984</v>
          </cell>
          <cell r="AJ10">
            <v>13.975465131300433</v>
          </cell>
        </row>
        <row r="11">
          <cell r="E11" t="str">
            <v>3UKSPOTGAS</v>
          </cell>
          <cell r="F11">
            <v>30</v>
          </cell>
          <cell r="G11">
            <v>30</v>
          </cell>
          <cell r="H11">
            <v>30</v>
          </cell>
          <cell r="I11">
            <v>60</v>
          </cell>
          <cell r="J11">
            <v>28.824999999999999</v>
          </cell>
          <cell r="K11">
            <v>38.957226702508962</v>
          </cell>
          <cell r="L11">
            <v>55.470833333333331</v>
          </cell>
          <cell r="M11">
            <v>57.650000000000006</v>
          </cell>
          <cell r="N11">
            <v>59.125</v>
          </cell>
          <cell r="O11">
            <v>43.075624999999995</v>
          </cell>
          <cell r="P11">
            <v>44.152515624999992</v>
          </cell>
          <cell r="Q11">
            <v>45.256328515624986</v>
          </cell>
          <cell r="R11">
            <v>46.387736728515605</v>
          </cell>
          <cell r="S11">
            <v>47.547430146728502</v>
          </cell>
          <cell r="T11">
            <v>48.736115900396712</v>
          </cell>
          <cell r="U11">
            <v>49.954518797906616</v>
          </cell>
          <cell r="V11">
            <v>51.203381767854282</v>
          </cell>
          <cell r="W11">
            <v>52.483466312050638</v>
          </cell>
          <cell r="X11">
            <v>53.795552969851897</v>
          </cell>
          <cell r="Y11">
            <v>55.140441794098194</v>
          </cell>
          <cell r="Z11">
            <v>56.518952838950646</v>
          </cell>
          <cell r="AA11">
            <v>57.931926659924422</v>
          </cell>
          <cell r="AB11">
            <v>59.380224826422527</v>
          </cell>
          <cell r="AC11">
            <v>60.864730447083076</v>
          </cell>
          <cell r="AD11">
            <v>62.386348708260158</v>
          </cell>
          <cell r="AE11">
            <v>63.946007425966663</v>
          </cell>
          <cell r="AF11">
            <v>65.544657611615818</v>
          </cell>
          <cell r="AG11">
            <v>67.18327405190621</v>
          </cell>
          <cell r="AH11">
            <v>68.862855903203865</v>
          </cell>
          <cell r="AI11">
            <v>70.584427300783958</v>
          </cell>
          <cell r="AJ11">
            <v>72.34903798330356</v>
          </cell>
        </row>
        <row r="12">
          <cell r="E12" t="str">
            <v>3WTIPREM</v>
          </cell>
          <cell r="F12">
            <v>1.25</v>
          </cell>
          <cell r="G12">
            <v>1.25</v>
          </cell>
          <cell r="H12">
            <v>1.25</v>
          </cell>
          <cell r="I12">
            <v>1.25</v>
          </cell>
          <cell r="J12">
            <v>1.25</v>
          </cell>
          <cell r="K12">
            <v>1.8</v>
          </cell>
          <cell r="L12">
            <v>1.1000000000000001</v>
          </cell>
          <cell r="M12">
            <v>1.1000000000000001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  <cell r="AF12">
            <v>1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</row>
        <row r="13">
          <cell r="E13" t="str">
            <v>3BRENT</v>
          </cell>
          <cell r="F13">
            <v>55.020833333333329</v>
          </cell>
          <cell r="G13">
            <v>67.556666666666672</v>
          </cell>
          <cell r="H13">
            <v>68.726666666666659</v>
          </cell>
          <cell r="I13">
            <v>55</v>
          </cell>
          <cell r="J13">
            <v>61.128636666666672</v>
          </cell>
          <cell r="K13">
            <v>79.40502283995562</v>
          </cell>
          <cell r="L13">
            <v>91.326666666666668</v>
          </cell>
          <cell r="M13">
            <v>92.160833333333343</v>
          </cell>
          <cell r="N13">
            <v>91.806666666666672</v>
          </cell>
          <cell r="O13">
            <v>75.38234374999999</v>
          </cell>
          <cell r="P13">
            <v>77.26690234374999</v>
          </cell>
          <cell r="Q13">
            <v>79.198574902343722</v>
          </cell>
          <cell r="R13">
            <v>81.178539274902306</v>
          </cell>
          <cell r="S13">
            <v>83.208002756774874</v>
          </cell>
          <cell r="T13">
            <v>85.288202825694242</v>
          </cell>
          <cell r="U13">
            <v>87.420407896336584</v>
          </cell>
          <cell r="V13">
            <v>89.60591809374499</v>
          </cell>
          <cell r="W13">
            <v>91.846066046088623</v>
          </cell>
          <cell r="X13">
            <v>94.142217697240824</v>
          </cell>
          <cell r="Y13">
            <v>96.49577313967184</v>
          </cell>
          <cell r="Z13">
            <v>98.908167468163626</v>
          </cell>
          <cell r="AA13">
            <v>101.38087165486773</v>
          </cell>
          <cell r="AB13">
            <v>103.91539344623942</v>
          </cell>
          <cell r="AC13">
            <v>106.51327828239539</v>
          </cell>
          <cell r="AD13">
            <v>109.17611023945528</v>
          </cell>
          <cell r="AE13">
            <v>111.90551299544167</v>
          </cell>
          <cell r="AF13">
            <v>114.70315082032769</v>
          </cell>
          <cell r="AG13">
            <v>117.57072959083587</v>
          </cell>
          <cell r="AH13">
            <v>120.50999783060676</v>
          </cell>
          <cell r="AI13">
            <v>123.52274777637193</v>
          </cell>
          <cell r="AJ13">
            <v>126.61081647078123</v>
          </cell>
        </row>
        <row r="14">
          <cell r="F14">
            <v>49.373333333333335</v>
          </cell>
          <cell r="G14">
            <v>45</v>
          </cell>
          <cell r="H14">
            <v>50</v>
          </cell>
          <cell r="I14">
            <v>55</v>
          </cell>
          <cell r="J14">
            <v>65</v>
          </cell>
          <cell r="K14">
            <v>70</v>
          </cell>
          <cell r="L14">
            <v>70</v>
          </cell>
          <cell r="M14">
            <v>71.75</v>
          </cell>
          <cell r="N14">
            <v>73.543749999999989</v>
          </cell>
          <cell r="O14">
            <v>75.38234374999999</v>
          </cell>
          <cell r="P14">
            <v>77.26690234374999</v>
          </cell>
          <cell r="Q14">
            <v>79.198574902343722</v>
          </cell>
          <cell r="R14">
            <v>81.178539274902306</v>
          </cell>
          <cell r="S14">
            <v>83.208002756774874</v>
          </cell>
          <cell r="T14">
            <v>85.288202825694242</v>
          </cell>
          <cell r="U14">
            <v>87.420407896336584</v>
          </cell>
          <cell r="V14">
            <v>89.60591809374499</v>
          </cell>
          <cell r="W14">
            <v>91.846066046088623</v>
          </cell>
          <cell r="X14">
            <v>94.142217697240824</v>
          </cell>
          <cell r="Y14">
            <v>96.49577313967184</v>
          </cell>
          <cell r="Z14">
            <v>98.908167468163626</v>
          </cell>
          <cell r="AA14">
            <v>101.38087165486773</v>
          </cell>
          <cell r="AB14">
            <v>103.91539344623942</v>
          </cell>
          <cell r="AC14">
            <v>106.51327828239539</v>
          </cell>
          <cell r="AD14">
            <v>109.17611023945528</v>
          </cell>
          <cell r="AE14">
            <v>111.90551299544167</v>
          </cell>
          <cell r="AF14">
            <v>114.70315082032769</v>
          </cell>
          <cell r="AG14">
            <v>117.57072959083587</v>
          </cell>
          <cell r="AH14">
            <v>120.50999783060676</v>
          </cell>
          <cell r="AI14">
            <v>123.52274777637193</v>
          </cell>
          <cell r="AJ14">
            <v>126.61081647078123</v>
          </cell>
        </row>
        <row r="15">
          <cell r="F15">
            <v>60.668333333333329</v>
          </cell>
          <cell r="G15">
            <v>45</v>
          </cell>
          <cell r="H15">
            <v>50</v>
          </cell>
          <cell r="I15">
            <v>55</v>
          </cell>
          <cell r="J15">
            <v>65</v>
          </cell>
          <cell r="K15">
            <v>70</v>
          </cell>
          <cell r="L15">
            <v>70</v>
          </cell>
          <cell r="M15">
            <v>71.75</v>
          </cell>
          <cell r="N15">
            <v>73.543749999999989</v>
          </cell>
          <cell r="O15">
            <v>75.38234374999999</v>
          </cell>
          <cell r="P15">
            <v>77.26690234374999</v>
          </cell>
          <cell r="Q15">
            <v>79.198574902343722</v>
          </cell>
          <cell r="R15">
            <v>81.178539274902306</v>
          </cell>
          <cell r="S15">
            <v>83.208002756774874</v>
          </cell>
          <cell r="T15">
            <v>85.288202825694242</v>
          </cell>
          <cell r="U15">
            <v>87.420407896336584</v>
          </cell>
          <cell r="V15">
            <v>89.60591809374499</v>
          </cell>
          <cell r="W15">
            <v>91.846066046088623</v>
          </cell>
          <cell r="X15">
            <v>94.142217697240824</v>
          </cell>
          <cell r="Y15">
            <v>96.49577313967184</v>
          </cell>
          <cell r="Z15">
            <v>98.908167468163626</v>
          </cell>
          <cell r="AA15">
            <v>101.38087165486773</v>
          </cell>
          <cell r="AB15">
            <v>103.91539344623942</v>
          </cell>
          <cell r="AC15">
            <v>106.51327828239539</v>
          </cell>
          <cell r="AD15">
            <v>109.17611023945528</v>
          </cell>
          <cell r="AE15">
            <v>111.90551299544167</v>
          </cell>
          <cell r="AF15">
            <v>114.70315082032769</v>
          </cell>
          <cell r="AG15">
            <v>117.57072959083587</v>
          </cell>
          <cell r="AH15">
            <v>120.50999783060676</v>
          </cell>
          <cell r="AI15">
            <v>123.52274777637193</v>
          </cell>
          <cell r="AJ15">
            <v>126.61081647078123</v>
          </cell>
        </row>
        <row r="16">
          <cell r="F16">
            <v>49.373333333333335</v>
          </cell>
          <cell r="G16">
            <v>73.063333333333333</v>
          </cell>
          <cell r="H16">
            <v>61.61</v>
          </cell>
          <cell r="I16">
            <v>93</v>
          </cell>
          <cell r="J16">
            <v>51.471440000000001</v>
          </cell>
          <cell r="K16">
            <v>77.3967123465779</v>
          </cell>
          <cell r="L16">
            <v>90.433333333333337</v>
          </cell>
          <cell r="M16">
            <v>92.28166666666668</v>
          </cell>
          <cell r="N16">
            <v>91.898333333333326</v>
          </cell>
          <cell r="O16">
            <v>91.59</v>
          </cell>
          <cell r="P16">
            <v>93.879750000000001</v>
          </cell>
          <cell r="Q16">
            <v>96.226743749999997</v>
          </cell>
          <cell r="R16">
            <v>98.632412343749991</v>
          </cell>
          <cell r="S16">
            <v>101.09822265234374</v>
          </cell>
          <cell r="T16">
            <v>103.62567821865233</v>
          </cell>
          <cell r="U16">
            <v>106.21632017411862</v>
          </cell>
          <cell r="V16">
            <v>108.87172817847157</v>
          </cell>
          <cell r="W16">
            <v>111.59352138293335</v>
          </cell>
          <cell r="X16">
            <v>114.38335941750667</v>
          </cell>
          <cell r="Y16">
            <v>117.24294340294432</v>
          </cell>
          <cell r="Z16">
            <v>120.17401698801791</v>
          </cell>
          <cell r="AA16">
            <v>123.17836741271834</v>
          </cell>
          <cell r="AB16">
            <v>126.25782659803629</v>
          </cell>
          <cell r="AC16">
            <v>129.4142722629872</v>
          </cell>
          <cell r="AD16">
            <v>132.64962906956185</v>
          </cell>
          <cell r="AE16">
            <v>135.96586979630089</v>
          </cell>
          <cell r="AF16">
            <v>139.3650165412084</v>
          </cell>
          <cell r="AG16">
            <v>142.8491419547386</v>
          </cell>
          <cell r="AH16">
            <v>146.42037050360705</v>
          </cell>
          <cell r="AI16">
            <v>150.0808797661972</v>
          </cell>
          <cell r="AJ16">
            <v>153.83290176035212</v>
          </cell>
        </row>
        <row r="17">
          <cell r="F17">
            <v>60.668333333333329</v>
          </cell>
          <cell r="G17">
            <v>62.050000000000004</v>
          </cell>
          <cell r="H17">
            <v>75.843333333333334</v>
          </cell>
          <cell r="I17">
            <v>70</v>
          </cell>
          <cell r="J17">
            <v>70.785833333333343</v>
          </cell>
          <cell r="K17">
            <v>81.413333333333327</v>
          </cell>
          <cell r="L17">
            <v>92.22</v>
          </cell>
          <cell r="M17">
            <v>92.04</v>
          </cell>
          <cell r="N17">
            <v>91.715000000000003</v>
          </cell>
          <cell r="O17">
            <v>91.68</v>
          </cell>
          <cell r="P17">
            <v>93.879750000000001</v>
          </cell>
          <cell r="Q17">
            <v>96.226743749999997</v>
          </cell>
          <cell r="R17">
            <v>98.632412343749991</v>
          </cell>
          <cell r="S17">
            <v>101.09822265234374</v>
          </cell>
          <cell r="T17">
            <v>103.62567821865233</v>
          </cell>
          <cell r="U17">
            <v>106.21632017411862</v>
          </cell>
          <cell r="V17">
            <v>108.87172817847157</v>
          </cell>
          <cell r="W17">
            <v>111.59352138293335</v>
          </cell>
          <cell r="X17">
            <v>114.38335941750667</v>
          </cell>
          <cell r="Y17">
            <v>117.24294340294432</v>
          </cell>
          <cell r="Z17">
            <v>120.17401698801791</v>
          </cell>
          <cell r="AA17">
            <v>123.17836741271834</v>
          </cell>
          <cell r="AB17">
            <v>126.25782659803629</v>
          </cell>
          <cell r="AC17">
            <v>129.4142722629872</v>
          </cell>
          <cell r="AD17">
            <v>132.64962906956185</v>
          </cell>
          <cell r="AE17">
            <v>135.96586979630089</v>
          </cell>
          <cell r="AF17">
            <v>139.3650165412084</v>
          </cell>
          <cell r="AG17">
            <v>142.8491419547386</v>
          </cell>
          <cell r="AH17">
            <v>146.42037050360705</v>
          </cell>
          <cell r="AI17">
            <v>150.0808797661972</v>
          </cell>
          <cell r="AJ17">
            <v>153.83290176035212</v>
          </cell>
        </row>
        <row r="18">
          <cell r="F18">
            <v>21.844660194174757</v>
          </cell>
          <cell r="G18">
            <v>30</v>
          </cell>
          <cell r="H18">
            <v>30</v>
          </cell>
          <cell r="I18">
            <v>60</v>
          </cell>
          <cell r="J18">
            <v>50</v>
          </cell>
          <cell r="K18">
            <v>40</v>
          </cell>
          <cell r="L18">
            <v>40</v>
          </cell>
          <cell r="M18">
            <v>41</v>
          </cell>
          <cell r="N18">
            <v>42.024999999999999</v>
          </cell>
          <cell r="O18">
            <v>43.075624999999995</v>
          </cell>
          <cell r="P18">
            <v>44.152515624999992</v>
          </cell>
          <cell r="Q18">
            <v>45.256328515624986</v>
          </cell>
          <cell r="R18">
            <v>46.387736728515605</v>
          </cell>
          <cell r="S18">
            <v>47.547430146728502</v>
          </cell>
          <cell r="T18">
            <v>48.736115900396712</v>
          </cell>
          <cell r="U18">
            <v>49.954518797906616</v>
          </cell>
          <cell r="V18">
            <v>51.203381767854282</v>
          </cell>
          <cell r="W18">
            <v>52.483466312050638</v>
          </cell>
          <cell r="X18">
            <v>53.795552969851897</v>
          </cell>
          <cell r="Y18">
            <v>55.140441794098194</v>
          </cell>
          <cell r="Z18">
            <v>56.518952838950646</v>
          </cell>
          <cell r="AA18">
            <v>57.931926659924422</v>
          </cell>
          <cell r="AB18">
            <v>59.380224826422527</v>
          </cell>
          <cell r="AC18">
            <v>60.864730447083076</v>
          </cell>
          <cell r="AD18">
            <v>62.386348708260158</v>
          </cell>
          <cell r="AE18">
            <v>63.946007425966663</v>
          </cell>
          <cell r="AF18">
            <v>65.544657611615818</v>
          </cell>
          <cell r="AG18">
            <v>67.18327405190621</v>
          </cell>
          <cell r="AH18">
            <v>68.862855903203865</v>
          </cell>
          <cell r="AI18">
            <v>70.584427300783958</v>
          </cell>
          <cell r="AJ18">
            <v>72.34903798330356</v>
          </cell>
        </row>
        <row r="19">
          <cell r="F19">
            <v>21.844660194174757</v>
          </cell>
          <cell r="G19">
            <v>30</v>
          </cell>
          <cell r="H19">
            <v>30</v>
          </cell>
          <cell r="I19">
            <v>60</v>
          </cell>
          <cell r="J19">
            <v>50</v>
          </cell>
          <cell r="K19">
            <v>40</v>
          </cell>
          <cell r="L19">
            <v>40</v>
          </cell>
          <cell r="M19">
            <v>41</v>
          </cell>
          <cell r="N19">
            <v>42.024999999999999</v>
          </cell>
          <cell r="O19">
            <v>43.075624999999995</v>
          </cell>
          <cell r="P19">
            <v>44.152515624999992</v>
          </cell>
          <cell r="Q19">
            <v>45.256328515624986</v>
          </cell>
          <cell r="R19">
            <v>46.387736728515605</v>
          </cell>
          <cell r="S19">
            <v>47.547430146728502</v>
          </cell>
          <cell r="T19">
            <v>48.736115900396712</v>
          </cell>
          <cell r="U19">
            <v>49.954518797906616</v>
          </cell>
          <cell r="V19">
            <v>51.203381767854282</v>
          </cell>
          <cell r="W19">
            <v>52.483466312050638</v>
          </cell>
          <cell r="X19">
            <v>53.795552969851897</v>
          </cell>
          <cell r="Y19">
            <v>55.140441794098194</v>
          </cell>
          <cell r="Z19">
            <v>56.518952838950646</v>
          </cell>
          <cell r="AA19">
            <v>57.931926659924422</v>
          </cell>
          <cell r="AB19">
            <v>59.380224826422527</v>
          </cell>
          <cell r="AC19">
            <v>60.864730447083076</v>
          </cell>
          <cell r="AD19">
            <v>62.386348708260158</v>
          </cell>
          <cell r="AE19">
            <v>63.946007425966663</v>
          </cell>
          <cell r="AF19">
            <v>65.544657611615818</v>
          </cell>
          <cell r="AG19">
            <v>67.18327405190621</v>
          </cell>
          <cell r="AH19">
            <v>68.862855903203865</v>
          </cell>
          <cell r="AI19">
            <v>70.584427300783958</v>
          </cell>
          <cell r="AJ19">
            <v>72.34903798330356</v>
          </cell>
        </row>
        <row r="20">
          <cell r="F20">
            <v>30</v>
          </cell>
          <cell r="G20">
            <v>40</v>
          </cell>
          <cell r="H20">
            <v>19.77</v>
          </cell>
          <cell r="I20">
            <v>56.25</v>
          </cell>
          <cell r="J20">
            <v>28.491666666666664</v>
          </cell>
          <cell r="K20">
            <v>33.1875</v>
          </cell>
          <cell r="L20">
            <v>55.541666666666664</v>
          </cell>
          <cell r="M20">
            <v>58.512500000000003</v>
          </cell>
          <cell r="N20">
            <v>59.125</v>
          </cell>
          <cell r="O20">
            <v>60.674999999999997</v>
          </cell>
          <cell r="P20">
            <v>62.2</v>
          </cell>
          <cell r="Q20">
            <v>63.754999999999995</v>
          </cell>
          <cell r="R20">
            <v>65.348874999999992</v>
          </cell>
          <cell r="S20">
            <v>66.982596874999984</v>
          </cell>
          <cell r="T20">
            <v>68.657161796874973</v>
          </cell>
          <cell r="U20">
            <v>70.37359084179684</v>
          </cell>
          <cell r="V20">
            <v>72.132930612841761</v>
          </cell>
          <cell r="W20">
            <v>73.936253878162802</v>
          </cell>
          <cell r="X20">
            <v>75.784660225116866</v>
          </cell>
          <cell r="Y20">
            <v>77.679276730744775</v>
          </cell>
          <cell r="Z20">
            <v>79.621258649013384</v>
          </cell>
          <cell r="AA20">
            <v>81.611790115238719</v>
          </cell>
          <cell r="AB20">
            <v>83.652084868119687</v>
          </cell>
          <cell r="AC20">
            <v>85.743386989822667</v>
          </cell>
          <cell r="AD20">
            <v>87.886971664568222</v>
          </cell>
          <cell r="AE20">
            <v>90.084145956182425</v>
          </cell>
          <cell r="AF20">
            <v>92.336249605086977</v>
          </cell>
          <cell r="AG20">
            <v>94.644655845214146</v>
          </cell>
          <cell r="AH20">
            <v>97.010772241344498</v>
          </cell>
          <cell r="AI20">
            <v>99.436041547378096</v>
          </cell>
          <cell r="AJ20">
            <v>101.92194258606254</v>
          </cell>
        </row>
        <row r="21">
          <cell r="F21">
            <v>30</v>
          </cell>
          <cell r="G21">
            <v>40</v>
          </cell>
          <cell r="H21">
            <v>39.869999999999997</v>
          </cell>
          <cell r="I21">
            <v>70.575000000000003</v>
          </cell>
          <cell r="J21">
            <v>28.824999999999999</v>
          </cell>
          <cell r="K21">
            <v>44.726953405017923</v>
          </cell>
          <cell r="L21">
            <v>55.4</v>
          </cell>
          <cell r="M21">
            <v>56.787500000000001</v>
          </cell>
          <cell r="N21">
            <v>59.125</v>
          </cell>
          <cell r="O21">
            <v>60.674999999999997</v>
          </cell>
          <cell r="P21">
            <v>62.191874999999989</v>
          </cell>
          <cell r="Q21">
            <v>63.754999999999995</v>
          </cell>
          <cell r="R21">
            <v>65.348874999999992</v>
          </cell>
          <cell r="S21">
            <v>66.982596874999984</v>
          </cell>
          <cell r="T21">
            <v>68.657161796874973</v>
          </cell>
          <cell r="U21">
            <v>70.37359084179684</v>
          </cell>
          <cell r="V21">
            <v>72.132930612841761</v>
          </cell>
          <cell r="W21">
            <v>73.936253878162802</v>
          </cell>
          <cell r="X21">
            <v>75.784660225116866</v>
          </cell>
          <cell r="Y21">
            <v>77.679276730744775</v>
          </cell>
          <cell r="Z21">
            <v>79.621258649013384</v>
          </cell>
          <cell r="AA21">
            <v>81.611790115238719</v>
          </cell>
          <cell r="AB21">
            <v>83.652084868119687</v>
          </cell>
          <cell r="AC21">
            <v>85.743386989822667</v>
          </cell>
          <cell r="AD21">
            <v>87.886971664568222</v>
          </cell>
          <cell r="AE21">
            <v>90.084145956182425</v>
          </cell>
          <cell r="AF21">
            <v>92.336249605086977</v>
          </cell>
          <cell r="AG21">
            <v>94.644655845214146</v>
          </cell>
          <cell r="AH21">
            <v>97.010772241344498</v>
          </cell>
          <cell r="AI21">
            <v>99.436041547378096</v>
          </cell>
          <cell r="AJ21">
            <v>101.92194258606254</v>
          </cell>
        </row>
        <row r="22">
          <cell r="J22">
            <v>0.38810537500000009</v>
          </cell>
          <cell r="K22">
            <v>0.43562833333333351</v>
          </cell>
          <cell r="L22">
            <v>0.56990000000000007</v>
          </cell>
          <cell r="M22">
            <v>0.60882000000000003</v>
          </cell>
          <cell r="N22">
            <v>0.63939999999999997</v>
          </cell>
          <cell r="O22">
            <v>0.65538499999999988</v>
          </cell>
          <cell r="P22">
            <v>0.67176962499999981</v>
          </cell>
          <cell r="Q22">
            <v>0.68856386562499972</v>
          </cell>
          <cell r="R22">
            <v>0.70577796226562461</v>
          </cell>
          <cell r="S22">
            <v>0.72342241132226515</v>
          </cell>
          <cell r="T22">
            <v>0.74150797160532167</v>
          </cell>
          <cell r="U22">
            <v>0.76004567089545461</v>
          </cell>
          <cell r="V22">
            <v>0.77904681266784093</v>
          </cell>
          <cell r="W22">
            <v>0.79852298298453683</v>
          </cell>
          <cell r="X22">
            <v>0.81848605755915016</v>
          </cell>
          <cell r="Y22">
            <v>0.83894820899812883</v>
          </cell>
          <cell r="Z22">
            <v>0.85992191422308195</v>
          </cell>
          <cell r="AA22">
            <v>0.88141996207865891</v>
          </cell>
          <cell r="AB22">
            <v>0.90345546113062536</v>
          </cell>
          <cell r="AC22">
            <v>0.92604184765889086</v>
          </cell>
          <cell r="AD22">
            <v>0.9491928938503631</v>
          </cell>
          <cell r="AE22">
            <v>0.97292271619662207</v>
          </cell>
          <cell r="AF22">
            <v>0.99724578410153752</v>
          </cell>
          <cell r="AG22">
            <v>1.0221769287040758</v>
          </cell>
          <cell r="AH22">
            <v>1.0477313519216775</v>
          </cell>
          <cell r="AI22">
            <v>1.0739246357197194</v>
          </cell>
          <cell r="AJ22">
            <v>1.1007727516127124</v>
          </cell>
        </row>
        <row r="23">
          <cell r="J23">
            <v>0.4</v>
          </cell>
          <cell r="K23">
            <v>0.4</v>
          </cell>
          <cell r="L23">
            <v>0.41</v>
          </cell>
          <cell r="M23">
            <v>0.42025000000000001</v>
          </cell>
          <cell r="N23">
            <v>0.43075624999999995</v>
          </cell>
          <cell r="O23">
            <v>0.44152515624999994</v>
          </cell>
          <cell r="P23">
            <v>0.45256328515624988</v>
          </cell>
          <cell r="Q23">
            <v>0.46387736728515611</v>
          </cell>
          <cell r="R23">
            <v>0.47547430146728503</v>
          </cell>
          <cell r="S23">
            <v>0.48736115900396709</v>
          </cell>
          <cell r="T23">
            <v>0.49954518797906622</v>
          </cell>
          <cell r="U23">
            <v>0.51203381767854284</v>
          </cell>
          <cell r="V23">
            <v>0.52483466312050642</v>
          </cell>
          <cell r="W23">
            <v>0.53795552969851901</v>
          </cell>
          <cell r="X23">
            <v>0.55140441794098194</v>
          </cell>
          <cell r="Y23">
            <v>0.56518952838950642</v>
          </cell>
          <cell r="Z23">
            <v>0.57931926659924426</v>
          </cell>
          <cell r="AA23">
            <v>0.59380224826422523</v>
          </cell>
          <cell r="AB23">
            <v>0.60864730447083082</v>
          </cell>
          <cell r="AC23">
            <v>0.62386348708260164</v>
          </cell>
          <cell r="AD23">
            <v>0.63946007425966667</v>
          </cell>
          <cell r="AE23">
            <v>0.65544657611615831</v>
          </cell>
          <cell r="AF23">
            <v>0.67183274051906217</v>
          </cell>
          <cell r="AG23">
            <v>0.68862855903203868</v>
          </cell>
          <cell r="AH23">
            <v>0.7058442730078397</v>
          </cell>
          <cell r="AI23">
            <v>0.72349037983303566</v>
          </cell>
          <cell r="AJ23">
            <v>0.74157763932886134</v>
          </cell>
        </row>
        <row r="24">
          <cell r="E24" t="str">
            <v>Tag</v>
          </cell>
          <cell r="F24">
            <v>2005</v>
          </cell>
          <cell r="G24">
            <v>2006</v>
          </cell>
          <cell r="H24">
            <v>2007</v>
          </cell>
          <cell r="I24">
            <v>2008</v>
          </cell>
          <cell r="J24">
            <v>2009</v>
          </cell>
          <cell r="K24">
            <v>2010</v>
          </cell>
          <cell r="L24">
            <v>2011</v>
          </cell>
          <cell r="M24">
            <v>2012</v>
          </cell>
          <cell r="N24">
            <v>2013</v>
          </cell>
          <cell r="O24">
            <v>2014</v>
          </cell>
          <cell r="P24">
            <v>2015</v>
          </cell>
          <cell r="Q24">
            <v>2016</v>
          </cell>
          <cell r="R24">
            <v>2017</v>
          </cell>
          <cell r="S24">
            <v>2018</v>
          </cell>
          <cell r="T24">
            <v>2019</v>
          </cell>
          <cell r="U24">
            <v>2020</v>
          </cell>
          <cell r="V24">
            <v>2021</v>
          </cell>
          <cell r="W24">
            <v>2022</v>
          </cell>
          <cell r="X24">
            <v>2023</v>
          </cell>
          <cell r="Y24">
            <v>2024</v>
          </cell>
          <cell r="Z24">
            <v>2025</v>
          </cell>
          <cell r="AA24">
            <v>2026</v>
          </cell>
          <cell r="AB24">
            <v>2027</v>
          </cell>
          <cell r="AC24">
            <v>2028</v>
          </cell>
          <cell r="AD24">
            <v>2029</v>
          </cell>
          <cell r="AE24">
            <v>2030</v>
          </cell>
          <cell r="AF24">
            <v>2031</v>
          </cell>
          <cell r="AG24">
            <v>2032</v>
          </cell>
          <cell r="AH24">
            <v>2033</v>
          </cell>
          <cell r="AI24">
            <v>2034</v>
          </cell>
          <cell r="AJ24">
            <v>2035</v>
          </cell>
        </row>
        <row r="25">
          <cell r="E25" t="str">
            <v>1GBPUSD</v>
          </cell>
          <cell r="F25">
            <v>1.8</v>
          </cell>
          <cell r="G25">
            <v>1.8</v>
          </cell>
          <cell r="H25">
            <v>1.8</v>
          </cell>
          <cell r="I25">
            <v>1.5</v>
          </cell>
          <cell r="J25">
            <v>1.6</v>
          </cell>
          <cell r="K25">
            <v>1.5578858585858588</v>
          </cell>
          <cell r="L25">
            <v>1.6</v>
          </cell>
          <cell r="M25">
            <v>1.6</v>
          </cell>
          <cell r="N25">
            <v>1.6</v>
          </cell>
          <cell r="O25">
            <v>1.6</v>
          </cell>
          <cell r="P25">
            <v>1.6</v>
          </cell>
          <cell r="Q25">
            <v>1.6</v>
          </cell>
          <cell r="R25">
            <v>1.6</v>
          </cell>
          <cell r="S25">
            <v>1.6</v>
          </cell>
          <cell r="T25">
            <v>1.6</v>
          </cell>
          <cell r="U25">
            <v>1.6</v>
          </cell>
          <cell r="V25">
            <v>1.6</v>
          </cell>
          <cell r="W25">
            <v>1.6</v>
          </cell>
          <cell r="X25">
            <v>1.6</v>
          </cell>
          <cell r="Y25">
            <v>1.6</v>
          </cell>
          <cell r="Z25">
            <v>1.6</v>
          </cell>
          <cell r="AA25">
            <v>1.6</v>
          </cell>
          <cell r="AB25">
            <v>1.6</v>
          </cell>
          <cell r="AC25">
            <v>1.6</v>
          </cell>
          <cell r="AD25">
            <v>1.6</v>
          </cell>
          <cell r="AE25">
            <v>1.6</v>
          </cell>
          <cell r="AF25">
            <v>1.6</v>
          </cell>
          <cell r="AG25">
            <v>1.6</v>
          </cell>
          <cell r="AH25">
            <v>1.6</v>
          </cell>
          <cell r="AI25">
            <v>1.6</v>
          </cell>
          <cell r="AJ25">
            <v>1.6</v>
          </cell>
        </row>
        <row r="26">
          <cell r="E26" t="str">
            <v>2GBPUSD</v>
          </cell>
          <cell r="F26">
            <v>1.8</v>
          </cell>
          <cell r="G26">
            <v>1.8</v>
          </cell>
          <cell r="H26">
            <v>1.9</v>
          </cell>
          <cell r="I26">
            <v>1.5</v>
          </cell>
          <cell r="J26">
            <v>1.66</v>
          </cell>
          <cell r="K26">
            <v>1.6</v>
          </cell>
          <cell r="L26">
            <v>1.6</v>
          </cell>
          <cell r="M26">
            <v>1.6</v>
          </cell>
          <cell r="N26">
            <v>1.6</v>
          </cell>
          <cell r="O26">
            <v>1.6</v>
          </cell>
          <cell r="P26">
            <v>1.6</v>
          </cell>
          <cell r="Q26">
            <v>1.6</v>
          </cell>
          <cell r="R26">
            <v>1.6</v>
          </cell>
          <cell r="S26">
            <v>1.6</v>
          </cell>
          <cell r="T26">
            <v>1.6</v>
          </cell>
          <cell r="U26">
            <v>1.6</v>
          </cell>
          <cell r="V26">
            <v>1.6</v>
          </cell>
          <cell r="W26">
            <v>1.6</v>
          </cell>
          <cell r="X26">
            <v>1.6</v>
          </cell>
          <cell r="Y26">
            <v>1.6</v>
          </cell>
          <cell r="Z26">
            <v>1.6</v>
          </cell>
          <cell r="AA26">
            <v>1.6</v>
          </cell>
          <cell r="AB26">
            <v>1.6</v>
          </cell>
          <cell r="AC26">
            <v>1.6</v>
          </cell>
          <cell r="AD26">
            <v>1.6</v>
          </cell>
          <cell r="AE26">
            <v>1.6</v>
          </cell>
          <cell r="AF26">
            <v>1.6</v>
          </cell>
          <cell r="AG26">
            <v>1.6</v>
          </cell>
          <cell r="AH26">
            <v>1.6</v>
          </cell>
          <cell r="AI26">
            <v>1.6</v>
          </cell>
          <cell r="AJ26">
            <v>1.6</v>
          </cell>
        </row>
        <row r="27">
          <cell r="E27" t="str">
            <v>1GBPEUR</v>
          </cell>
          <cell r="F27">
            <v>1.45</v>
          </cell>
          <cell r="G27">
            <v>1.45</v>
          </cell>
          <cell r="H27">
            <v>1.45</v>
          </cell>
          <cell r="I27">
            <v>1.5</v>
          </cell>
          <cell r="J27">
            <v>1.1034482758620692</v>
          </cell>
          <cell r="K27">
            <v>1.0744040404040407</v>
          </cell>
          <cell r="L27">
            <v>1.2307692307692308</v>
          </cell>
          <cell r="M27">
            <v>1.2307692307692308</v>
          </cell>
          <cell r="N27">
            <v>1.2307692307692308</v>
          </cell>
          <cell r="O27">
            <v>1.2307692307692308</v>
          </cell>
          <cell r="P27">
            <v>1.2307692307692308</v>
          </cell>
          <cell r="Q27">
            <v>1.2307692307692308</v>
          </cell>
          <cell r="R27">
            <v>1.2307692307692308</v>
          </cell>
          <cell r="S27">
            <v>1.2307692307692308</v>
          </cell>
          <cell r="T27">
            <v>1.2307692307692308</v>
          </cell>
          <cell r="U27">
            <v>1.2307692307692308</v>
          </cell>
          <cell r="V27">
            <v>1.2307692307692308</v>
          </cell>
          <cell r="W27">
            <v>1.2307692307692308</v>
          </cell>
          <cell r="X27">
            <v>1.2307692307692308</v>
          </cell>
          <cell r="Y27">
            <v>1.2307692307692308</v>
          </cell>
          <cell r="Z27">
            <v>1.2307692307692308</v>
          </cell>
          <cell r="AA27">
            <v>1.2307692307692308</v>
          </cell>
          <cell r="AB27">
            <v>1.2307692307692308</v>
          </cell>
          <cell r="AC27">
            <v>1.2307692307692308</v>
          </cell>
          <cell r="AD27">
            <v>1.2307692307692308</v>
          </cell>
          <cell r="AE27">
            <v>1.2307692307692308</v>
          </cell>
          <cell r="AF27">
            <v>1.2307692307692308</v>
          </cell>
          <cell r="AG27">
            <v>1.2307692307692308</v>
          </cell>
          <cell r="AH27">
            <v>1.2307692307692308</v>
          </cell>
          <cell r="AI27">
            <v>1.2307692307692308</v>
          </cell>
          <cell r="AJ27">
            <v>1.2307692307692308</v>
          </cell>
        </row>
        <row r="28">
          <cell r="E28" t="str">
            <v>2GBPEUR</v>
          </cell>
          <cell r="F28">
            <v>1.45</v>
          </cell>
          <cell r="G28">
            <v>1.45</v>
          </cell>
          <cell r="H28">
            <v>1.45</v>
          </cell>
          <cell r="I28">
            <v>1.5</v>
          </cell>
          <cell r="J28">
            <v>1.1448275862068966</v>
          </cell>
          <cell r="K28">
            <v>1.2307692307692308</v>
          </cell>
          <cell r="L28">
            <v>1.2307692307692308</v>
          </cell>
          <cell r="M28">
            <v>1.2307692307692308</v>
          </cell>
          <cell r="N28">
            <v>1.2307692307692308</v>
          </cell>
          <cell r="O28">
            <v>1.2307692307692308</v>
          </cell>
          <cell r="P28">
            <v>1.2307692307692308</v>
          </cell>
          <cell r="Q28">
            <v>1.2307692307692308</v>
          </cell>
          <cell r="R28">
            <v>1.2307692307692308</v>
          </cell>
          <cell r="S28">
            <v>1.2307692307692308</v>
          </cell>
          <cell r="T28">
            <v>1.2307692307692308</v>
          </cell>
          <cell r="U28">
            <v>1.2307692307692308</v>
          </cell>
          <cell r="V28">
            <v>1.2307692307692308</v>
          </cell>
          <cell r="W28">
            <v>1.2307692307692308</v>
          </cell>
          <cell r="X28">
            <v>1.2307692307692308</v>
          </cell>
          <cell r="Y28">
            <v>1.2307692307692308</v>
          </cell>
          <cell r="Z28">
            <v>1.2307692307692308</v>
          </cell>
          <cell r="AA28">
            <v>1.2307692307692308</v>
          </cell>
          <cell r="AB28">
            <v>1.2307692307692308</v>
          </cell>
          <cell r="AC28">
            <v>1.2307692307692308</v>
          </cell>
          <cell r="AD28">
            <v>1.2307692307692308</v>
          </cell>
          <cell r="AE28">
            <v>1.2307692307692308</v>
          </cell>
          <cell r="AF28">
            <v>1.2307692307692308</v>
          </cell>
          <cell r="AG28">
            <v>1.2307692307692308</v>
          </cell>
          <cell r="AH28">
            <v>1.2307692307692308</v>
          </cell>
          <cell r="AI28">
            <v>1.2307692307692308</v>
          </cell>
          <cell r="AJ28">
            <v>1.2307692307692308</v>
          </cell>
        </row>
        <row r="29">
          <cell r="E29" t="str">
            <v>1USDEUR</v>
          </cell>
          <cell r="F29">
            <v>0.80555555555555547</v>
          </cell>
          <cell r="G29">
            <v>0.80555555555555547</v>
          </cell>
          <cell r="H29">
            <v>0.80555555555555547</v>
          </cell>
          <cell r="I29">
            <v>1</v>
          </cell>
          <cell r="J29">
            <v>0.68965517241379315</v>
          </cell>
          <cell r="K29">
            <v>0.68965517241379315</v>
          </cell>
          <cell r="L29">
            <v>0.76923076923076916</v>
          </cell>
          <cell r="M29">
            <v>0.76923076923076916</v>
          </cell>
          <cell r="N29">
            <v>0.76923076923076916</v>
          </cell>
          <cell r="O29">
            <v>0.76923076923076916</v>
          </cell>
          <cell r="P29">
            <v>0.76923076923076916</v>
          </cell>
          <cell r="Q29">
            <v>0.76923076923076916</v>
          </cell>
          <cell r="R29">
            <v>0.76923076923076916</v>
          </cell>
          <cell r="S29">
            <v>0.76923076923076916</v>
          </cell>
          <cell r="T29">
            <v>0.76923076923076916</v>
          </cell>
          <cell r="U29">
            <v>0.76923076923076916</v>
          </cell>
          <cell r="V29">
            <v>0.76923076923076916</v>
          </cell>
          <cell r="W29">
            <v>0.76923076923076916</v>
          </cell>
          <cell r="X29">
            <v>0.76923076923076916</v>
          </cell>
          <cell r="Y29">
            <v>0.76923076923076916</v>
          </cell>
          <cell r="Z29">
            <v>0.76923076923076916</v>
          </cell>
          <cell r="AA29">
            <v>0.76923076923076916</v>
          </cell>
          <cell r="AB29">
            <v>0.76923076923076916</v>
          </cell>
          <cell r="AC29">
            <v>0.76923076923076916</v>
          </cell>
          <cell r="AD29">
            <v>0.76923076923076916</v>
          </cell>
          <cell r="AE29">
            <v>0.76923076923076916</v>
          </cell>
          <cell r="AF29">
            <v>0.76923076923076916</v>
          </cell>
          <cell r="AG29">
            <v>0.76923076923076916</v>
          </cell>
          <cell r="AH29">
            <v>0.76923076923076916</v>
          </cell>
          <cell r="AI29">
            <v>0.76923076923076916</v>
          </cell>
          <cell r="AJ29">
            <v>0.76923076923076916</v>
          </cell>
        </row>
        <row r="30">
          <cell r="E30" t="str">
            <v>2USDEUR</v>
          </cell>
          <cell r="F30">
            <v>0.80555555555555547</v>
          </cell>
          <cell r="G30">
            <v>0.80555555555555547</v>
          </cell>
          <cell r="H30">
            <v>0.76315789473684215</v>
          </cell>
          <cell r="I30">
            <v>1</v>
          </cell>
          <cell r="J30">
            <v>0.68965517241379315</v>
          </cell>
          <cell r="K30">
            <v>0.76923076923076916</v>
          </cell>
          <cell r="L30">
            <v>0.76923076923076916</v>
          </cell>
          <cell r="M30">
            <v>0.76923076923076916</v>
          </cell>
          <cell r="N30">
            <v>0.76923076923076916</v>
          </cell>
          <cell r="O30">
            <v>0.76923076923076916</v>
          </cell>
          <cell r="P30">
            <v>0.76923076923076916</v>
          </cell>
          <cell r="Q30">
            <v>0.76923076923076916</v>
          </cell>
          <cell r="R30">
            <v>0.76923076923076916</v>
          </cell>
          <cell r="S30">
            <v>0.76923076923076916</v>
          </cell>
          <cell r="T30">
            <v>0.76923076923076916</v>
          </cell>
          <cell r="U30">
            <v>0.76923076923076916</v>
          </cell>
          <cell r="V30">
            <v>0.76923076923076916</v>
          </cell>
          <cell r="W30">
            <v>0.76923076923076916</v>
          </cell>
          <cell r="X30">
            <v>0.76923076923076916</v>
          </cell>
          <cell r="Y30">
            <v>0.76923076923076916</v>
          </cell>
          <cell r="Z30">
            <v>0.76923076923076916</v>
          </cell>
          <cell r="AA30">
            <v>0.76923076923076916</v>
          </cell>
          <cell r="AB30">
            <v>0.76923076923076916</v>
          </cell>
          <cell r="AC30">
            <v>0.76923076923076916</v>
          </cell>
          <cell r="AD30">
            <v>0.76923076923076916</v>
          </cell>
          <cell r="AE30">
            <v>0.76923076923076916</v>
          </cell>
          <cell r="AF30">
            <v>0.76923076923076916</v>
          </cell>
          <cell r="AG30">
            <v>0.76923076923076916</v>
          </cell>
          <cell r="AH30">
            <v>0.76923076923076916</v>
          </cell>
          <cell r="AI30">
            <v>0.76923076923076916</v>
          </cell>
          <cell r="AJ30">
            <v>0.76923076923076916</v>
          </cell>
        </row>
        <row r="31">
          <cell r="E31" t="str">
            <v>3GBPNOK</v>
          </cell>
          <cell r="F31">
            <v>11.34</v>
          </cell>
          <cell r="G31">
            <v>11.34</v>
          </cell>
          <cell r="H31">
            <v>11.100000000000001</v>
          </cell>
          <cell r="I31">
            <v>9.75</v>
          </cell>
          <cell r="J31">
            <v>10</v>
          </cell>
          <cell r="K31">
            <v>9.5</v>
          </cell>
          <cell r="L31">
            <v>9.5</v>
          </cell>
          <cell r="M31">
            <v>9.5</v>
          </cell>
          <cell r="N31">
            <v>9.5</v>
          </cell>
          <cell r="O31">
            <v>9.5</v>
          </cell>
          <cell r="P31">
            <v>9.5</v>
          </cell>
          <cell r="Q31">
            <v>9.5</v>
          </cell>
          <cell r="R31">
            <v>9.5</v>
          </cell>
          <cell r="S31">
            <v>9.5</v>
          </cell>
          <cell r="T31">
            <v>9.5</v>
          </cell>
          <cell r="U31">
            <v>9.5</v>
          </cell>
          <cell r="V31">
            <v>9.5</v>
          </cell>
          <cell r="W31">
            <v>9.5</v>
          </cell>
          <cell r="X31">
            <v>9.5</v>
          </cell>
          <cell r="Y31">
            <v>9.5</v>
          </cell>
          <cell r="Z31">
            <v>9.5</v>
          </cell>
          <cell r="AA31">
            <v>9.5</v>
          </cell>
          <cell r="AB31">
            <v>9.5</v>
          </cell>
          <cell r="AC31">
            <v>9.5</v>
          </cell>
          <cell r="AD31">
            <v>9.5</v>
          </cell>
          <cell r="AE31">
            <v>9.5</v>
          </cell>
          <cell r="AF31">
            <v>9.5</v>
          </cell>
          <cell r="AG31">
            <v>9.5</v>
          </cell>
          <cell r="AH31">
            <v>9.5</v>
          </cell>
          <cell r="AI31">
            <v>9.5</v>
          </cell>
          <cell r="AJ31">
            <v>9.5</v>
          </cell>
        </row>
        <row r="32">
          <cell r="E32" t="str">
            <v>3USDNOK</v>
          </cell>
          <cell r="F32">
            <v>6.3</v>
          </cell>
          <cell r="G32">
            <v>6.3</v>
          </cell>
          <cell r="H32">
            <v>6</v>
          </cell>
          <cell r="I32">
            <v>6.5</v>
          </cell>
          <cell r="J32">
            <v>6</v>
          </cell>
          <cell r="K32">
            <v>6</v>
          </cell>
          <cell r="L32">
            <v>6</v>
          </cell>
          <cell r="M32">
            <v>6</v>
          </cell>
          <cell r="N32">
            <v>6</v>
          </cell>
          <cell r="O32">
            <v>6</v>
          </cell>
          <cell r="P32">
            <v>6</v>
          </cell>
          <cell r="Q32">
            <v>6</v>
          </cell>
          <cell r="R32">
            <v>6</v>
          </cell>
          <cell r="S32">
            <v>6</v>
          </cell>
          <cell r="T32">
            <v>6</v>
          </cell>
          <cell r="U32">
            <v>6</v>
          </cell>
          <cell r="V32">
            <v>6</v>
          </cell>
          <cell r="W32">
            <v>6</v>
          </cell>
          <cell r="X32">
            <v>6</v>
          </cell>
          <cell r="Y32">
            <v>6</v>
          </cell>
          <cell r="Z32">
            <v>6</v>
          </cell>
          <cell r="AA32">
            <v>6</v>
          </cell>
          <cell r="AB32">
            <v>6</v>
          </cell>
          <cell r="AC32">
            <v>6</v>
          </cell>
          <cell r="AD32">
            <v>6</v>
          </cell>
          <cell r="AE32">
            <v>6</v>
          </cell>
          <cell r="AF32">
            <v>6</v>
          </cell>
          <cell r="AG32">
            <v>6</v>
          </cell>
          <cell r="AH32">
            <v>6</v>
          </cell>
          <cell r="AI32">
            <v>6</v>
          </cell>
          <cell r="AJ32">
            <v>6</v>
          </cell>
        </row>
        <row r="33">
          <cell r="E33" t="str">
            <v>1USDDKR</v>
          </cell>
          <cell r="F33">
            <v>6</v>
          </cell>
          <cell r="G33">
            <v>6</v>
          </cell>
          <cell r="H33">
            <v>5.7</v>
          </cell>
          <cell r="I33">
            <v>4.7</v>
          </cell>
          <cell r="J33">
            <v>5.3</v>
          </cell>
          <cell r="K33">
            <v>5.8</v>
          </cell>
          <cell r="L33">
            <v>5.7</v>
          </cell>
          <cell r="M33">
            <v>5.7</v>
          </cell>
          <cell r="N33">
            <v>5.7</v>
          </cell>
          <cell r="O33">
            <v>5.7</v>
          </cell>
          <cell r="P33">
            <v>5.7</v>
          </cell>
          <cell r="Q33">
            <v>5.7</v>
          </cell>
          <cell r="R33">
            <v>5.7</v>
          </cell>
          <cell r="S33">
            <v>5.7</v>
          </cell>
          <cell r="T33">
            <v>5.7</v>
          </cell>
          <cell r="U33">
            <v>5.7</v>
          </cell>
          <cell r="V33">
            <v>5.7</v>
          </cell>
          <cell r="W33">
            <v>5.7</v>
          </cell>
          <cell r="X33">
            <v>5.7</v>
          </cell>
          <cell r="Y33">
            <v>5.7</v>
          </cell>
          <cell r="Z33">
            <v>5.7</v>
          </cell>
          <cell r="AA33">
            <v>5.7</v>
          </cell>
          <cell r="AB33">
            <v>5.7</v>
          </cell>
          <cell r="AC33">
            <v>5.7</v>
          </cell>
          <cell r="AD33">
            <v>5.7</v>
          </cell>
          <cell r="AE33">
            <v>5.7</v>
          </cell>
          <cell r="AF33">
            <v>5.7</v>
          </cell>
          <cell r="AG33">
            <v>5.7</v>
          </cell>
          <cell r="AH33">
            <v>5.7</v>
          </cell>
          <cell r="AI33">
            <v>5.7</v>
          </cell>
          <cell r="AJ33">
            <v>5.7</v>
          </cell>
        </row>
        <row r="34">
          <cell r="E34" t="str">
            <v>2USDDKR</v>
          </cell>
          <cell r="F34">
            <v>6</v>
          </cell>
          <cell r="G34">
            <v>6</v>
          </cell>
          <cell r="H34">
            <v>5.7</v>
          </cell>
          <cell r="I34">
            <v>6.1</v>
          </cell>
          <cell r="J34">
            <v>5.3</v>
          </cell>
          <cell r="K34">
            <v>5.7</v>
          </cell>
          <cell r="L34">
            <v>5.7</v>
          </cell>
          <cell r="M34">
            <v>5.7</v>
          </cell>
          <cell r="N34">
            <v>5.7</v>
          </cell>
          <cell r="O34">
            <v>5.7</v>
          </cell>
          <cell r="P34">
            <v>5.7</v>
          </cell>
          <cell r="Q34">
            <v>5.7</v>
          </cell>
          <cell r="R34">
            <v>5.7</v>
          </cell>
          <cell r="S34">
            <v>5.7</v>
          </cell>
          <cell r="T34">
            <v>5.7</v>
          </cell>
          <cell r="U34">
            <v>5.7</v>
          </cell>
          <cell r="V34">
            <v>5.7</v>
          </cell>
          <cell r="W34">
            <v>5.7</v>
          </cell>
          <cell r="X34">
            <v>5.7</v>
          </cell>
          <cell r="Y34">
            <v>5.7</v>
          </cell>
          <cell r="Z34">
            <v>5.7</v>
          </cell>
          <cell r="AA34">
            <v>5.7</v>
          </cell>
          <cell r="AB34">
            <v>5.7</v>
          </cell>
          <cell r="AC34">
            <v>5.7</v>
          </cell>
          <cell r="AD34">
            <v>5.7</v>
          </cell>
          <cell r="AE34">
            <v>5.7</v>
          </cell>
          <cell r="AF34">
            <v>5.7</v>
          </cell>
          <cell r="AG34">
            <v>5.7</v>
          </cell>
          <cell r="AH34">
            <v>5.7</v>
          </cell>
          <cell r="AI34">
            <v>5.7</v>
          </cell>
          <cell r="AJ34">
            <v>5.7</v>
          </cell>
        </row>
        <row r="35">
          <cell r="E35" t="str">
            <v>3GBPDKR</v>
          </cell>
          <cell r="F35">
            <v>10.8</v>
          </cell>
          <cell r="G35">
            <v>10.8</v>
          </cell>
          <cell r="H35">
            <v>10.545000000000002</v>
          </cell>
          <cell r="I35">
            <v>8.1000000000000014</v>
          </cell>
          <cell r="J35">
            <v>8.6389999999999993</v>
          </cell>
          <cell r="K35">
            <v>9.0789218434343439</v>
          </cell>
          <cell r="L35">
            <v>9.120000000000001</v>
          </cell>
          <cell r="M35">
            <v>9.120000000000001</v>
          </cell>
          <cell r="N35">
            <v>9.120000000000001</v>
          </cell>
          <cell r="O35">
            <v>9.120000000000001</v>
          </cell>
          <cell r="P35">
            <v>9.120000000000001</v>
          </cell>
          <cell r="Q35">
            <v>9.120000000000001</v>
          </cell>
          <cell r="R35">
            <v>9.120000000000001</v>
          </cell>
          <cell r="S35">
            <v>9.120000000000001</v>
          </cell>
          <cell r="T35">
            <v>9.120000000000001</v>
          </cell>
          <cell r="U35">
            <v>9.120000000000001</v>
          </cell>
          <cell r="V35">
            <v>9.120000000000001</v>
          </cell>
          <cell r="W35">
            <v>9.120000000000001</v>
          </cell>
          <cell r="X35">
            <v>9.120000000000001</v>
          </cell>
          <cell r="Y35">
            <v>9.120000000000001</v>
          </cell>
          <cell r="Z35">
            <v>9.120000000000001</v>
          </cell>
          <cell r="AA35">
            <v>9.120000000000001</v>
          </cell>
          <cell r="AB35">
            <v>9.120000000000001</v>
          </cell>
          <cell r="AC35">
            <v>9.120000000000001</v>
          </cell>
          <cell r="AD35">
            <v>9.120000000000001</v>
          </cell>
          <cell r="AE35">
            <v>9.120000000000001</v>
          </cell>
          <cell r="AF35">
            <v>9.120000000000001</v>
          </cell>
          <cell r="AG35">
            <v>9.120000000000001</v>
          </cell>
          <cell r="AH35">
            <v>9.120000000000001</v>
          </cell>
          <cell r="AI35">
            <v>9.120000000000001</v>
          </cell>
          <cell r="AJ35">
            <v>9.120000000000001</v>
          </cell>
        </row>
        <row r="36">
          <cell r="E36" t="str">
            <v>3DKRGBP</v>
          </cell>
          <cell r="F36">
            <v>9.2592592592592587E-2</v>
          </cell>
          <cell r="G36">
            <v>9.2592592592592587E-2</v>
          </cell>
          <cell r="H36">
            <v>9.4831673779042183E-2</v>
          </cell>
          <cell r="I36">
            <v>0.12345679012345677</v>
          </cell>
          <cell r="J36">
            <v>0.11575413821044103</v>
          </cell>
          <cell r="K36">
            <v>0.11014523720381796</v>
          </cell>
          <cell r="L36">
            <v>0.10964912280701754</v>
          </cell>
          <cell r="M36">
            <v>0.10964912280701754</v>
          </cell>
          <cell r="N36">
            <v>0.10964912280701754</v>
          </cell>
          <cell r="O36">
            <v>0.10964912280701754</v>
          </cell>
          <cell r="P36">
            <v>0.10964912280701754</v>
          </cell>
          <cell r="Q36">
            <v>0.10964912280701754</v>
          </cell>
          <cell r="R36">
            <v>0.10964912280701754</v>
          </cell>
          <cell r="S36">
            <v>0.10964912280701754</v>
          </cell>
          <cell r="T36">
            <v>0.10964912280701754</v>
          </cell>
          <cell r="U36">
            <v>0.10964912280701754</v>
          </cell>
          <cell r="V36">
            <v>0.10964912280701754</v>
          </cell>
          <cell r="W36">
            <v>0.10964912280701754</v>
          </cell>
          <cell r="X36">
            <v>0.10964912280701754</v>
          </cell>
          <cell r="Y36">
            <v>0.10964912280701754</v>
          </cell>
          <cell r="Z36">
            <v>0.10964912280701754</v>
          </cell>
          <cell r="AA36">
            <v>0.10964912280701754</v>
          </cell>
          <cell r="AB36">
            <v>0.10964912280701754</v>
          </cell>
          <cell r="AC36">
            <v>0.10964912280701754</v>
          </cell>
          <cell r="AD36">
            <v>0.10964912280701754</v>
          </cell>
          <cell r="AE36">
            <v>0.10964912280701754</v>
          </cell>
          <cell r="AF36">
            <v>0.10964912280701754</v>
          </cell>
          <cell r="AG36">
            <v>0.10964912280701754</v>
          </cell>
          <cell r="AH36">
            <v>0.10964912280701754</v>
          </cell>
          <cell r="AI36">
            <v>0.10964912280701754</v>
          </cell>
          <cell r="AJ36">
            <v>0.10964912280701754</v>
          </cell>
        </row>
        <row r="37">
          <cell r="E37" t="str">
            <v>3USDDKR</v>
          </cell>
          <cell r="F37">
            <v>6</v>
          </cell>
          <cell r="G37">
            <v>6</v>
          </cell>
          <cell r="H37">
            <v>5.7</v>
          </cell>
          <cell r="I37">
            <v>5.4</v>
          </cell>
          <cell r="J37">
            <v>5.3</v>
          </cell>
          <cell r="K37">
            <v>5.75</v>
          </cell>
          <cell r="L37">
            <v>5.7</v>
          </cell>
          <cell r="M37">
            <v>5.7</v>
          </cell>
          <cell r="N37">
            <v>5.7</v>
          </cell>
          <cell r="O37">
            <v>5.7</v>
          </cell>
          <cell r="P37">
            <v>5.7</v>
          </cell>
          <cell r="Q37">
            <v>5.7</v>
          </cell>
          <cell r="R37">
            <v>5.7</v>
          </cell>
          <cell r="S37">
            <v>5.7</v>
          </cell>
          <cell r="T37">
            <v>5.7</v>
          </cell>
          <cell r="U37">
            <v>5.7</v>
          </cell>
          <cell r="V37">
            <v>5.7</v>
          </cell>
          <cell r="W37">
            <v>5.7</v>
          </cell>
          <cell r="X37">
            <v>5.7</v>
          </cell>
          <cell r="Y37">
            <v>5.7</v>
          </cell>
          <cell r="Z37">
            <v>5.7</v>
          </cell>
          <cell r="AA37">
            <v>5.7</v>
          </cell>
          <cell r="AB37">
            <v>5.7</v>
          </cell>
          <cell r="AC37">
            <v>5.7</v>
          </cell>
          <cell r="AD37">
            <v>5.7</v>
          </cell>
          <cell r="AE37">
            <v>5.7</v>
          </cell>
          <cell r="AF37">
            <v>5.7</v>
          </cell>
          <cell r="AG37">
            <v>5.7</v>
          </cell>
          <cell r="AH37">
            <v>5.7</v>
          </cell>
          <cell r="AI37">
            <v>5.7</v>
          </cell>
          <cell r="AJ37">
            <v>5.7</v>
          </cell>
        </row>
        <row r="38">
          <cell r="E38" t="str">
            <v>3GBPUSD</v>
          </cell>
          <cell r="F38">
            <v>1.8</v>
          </cell>
          <cell r="G38">
            <v>1.8</v>
          </cell>
          <cell r="H38">
            <v>1.85</v>
          </cell>
          <cell r="I38">
            <v>1.5</v>
          </cell>
          <cell r="J38">
            <v>1.63</v>
          </cell>
          <cell r="K38">
            <v>1.5789429292929293</v>
          </cell>
          <cell r="L38">
            <v>1.6</v>
          </cell>
          <cell r="M38">
            <v>1.6</v>
          </cell>
          <cell r="N38">
            <v>1.6</v>
          </cell>
          <cell r="O38">
            <v>1.6</v>
          </cell>
          <cell r="P38">
            <v>1.6</v>
          </cell>
          <cell r="Q38">
            <v>1.6</v>
          </cell>
          <cell r="R38">
            <v>1.6</v>
          </cell>
          <cell r="S38">
            <v>1.6</v>
          </cell>
          <cell r="T38">
            <v>1.6</v>
          </cell>
          <cell r="U38">
            <v>1.6</v>
          </cell>
          <cell r="V38">
            <v>1.6</v>
          </cell>
          <cell r="W38">
            <v>1.6</v>
          </cell>
          <cell r="X38">
            <v>1.6</v>
          </cell>
          <cell r="Y38">
            <v>1.6</v>
          </cell>
          <cell r="Z38">
            <v>1.6</v>
          </cell>
          <cell r="AA38">
            <v>1.6</v>
          </cell>
          <cell r="AB38">
            <v>1.6</v>
          </cell>
          <cell r="AC38">
            <v>1.6</v>
          </cell>
          <cell r="AD38">
            <v>1.6</v>
          </cell>
          <cell r="AE38">
            <v>1.6</v>
          </cell>
          <cell r="AF38">
            <v>1.6</v>
          </cell>
          <cell r="AG38">
            <v>1.6</v>
          </cell>
          <cell r="AH38">
            <v>1.6</v>
          </cell>
          <cell r="AI38">
            <v>1.6</v>
          </cell>
          <cell r="AJ38">
            <v>1.6</v>
          </cell>
        </row>
        <row r="39">
          <cell r="E39" t="str">
            <v>3USDGBP</v>
          </cell>
          <cell r="F39">
            <v>0.55555555555555558</v>
          </cell>
          <cell r="G39">
            <v>0.55555555555555558</v>
          </cell>
          <cell r="H39">
            <v>0.54054054054054046</v>
          </cell>
          <cell r="I39">
            <v>0.66666666666666663</v>
          </cell>
          <cell r="J39">
            <v>0.61349693251533743</v>
          </cell>
          <cell r="K39">
            <v>0.6333351139219533</v>
          </cell>
          <cell r="L39">
            <v>0.625</v>
          </cell>
          <cell r="M39">
            <v>0.625</v>
          </cell>
          <cell r="N39">
            <v>0.625</v>
          </cell>
          <cell r="O39">
            <v>0.625</v>
          </cell>
          <cell r="P39">
            <v>0.625</v>
          </cell>
          <cell r="Q39">
            <v>0.625</v>
          </cell>
          <cell r="R39">
            <v>0.625</v>
          </cell>
          <cell r="S39">
            <v>0.625</v>
          </cell>
          <cell r="T39">
            <v>0.625</v>
          </cell>
          <cell r="U39">
            <v>0.625</v>
          </cell>
          <cell r="V39">
            <v>0.625</v>
          </cell>
          <cell r="W39">
            <v>0.625</v>
          </cell>
          <cell r="X39">
            <v>0.625</v>
          </cell>
          <cell r="Y39">
            <v>0.625</v>
          </cell>
          <cell r="Z39">
            <v>0.625</v>
          </cell>
          <cell r="AA39">
            <v>0.625</v>
          </cell>
          <cell r="AB39">
            <v>0.625</v>
          </cell>
          <cell r="AC39">
            <v>0.625</v>
          </cell>
          <cell r="AD39">
            <v>0.625</v>
          </cell>
          <cell r="AE39">
            <v>0.625</v>
          </cell>
          <cell r="AF39">
            <v>0.625</v>
          </cell>
          <cell r="AG39">
            <v>0.625</v>
          </cell>
          <cell r="AH39">
            <v>0.625</v>
          </cell>
          <cell r="AI39">
            <v>0.625</v>
          </cell>
          <cell r="AJ39">
            <v>0.625</v>
          </cell>
        </row>
        <row r="40">
          <cell r="E40" t="str">
            <v>3NOKUSD</v>
          </cell>
          <cell r="F40">
            <v>0.15873015873015872</v>
          </cell>
          <cell r="G40">
            <v>0.15873015873015872</v>
          </cell>
          <cell r="H40">
            <v>0.16666666666666666</v>
          </cell>
          <cell r="I40">
            <v>0.15384615384615385</v>
          </cell>
          <cell r="J40">
            <v>0.16666666666666666</v>
          </cell>
          <cell r="K40">
            <v>0.16666666666666666</v>
          </cell>
          <cell r="L40">
            <v>0.16666666666666666</v>
          </cell>
          <cell r="M40">
            <v>0.16666666666666666</v>
          </cell>
          <cell r="N40">
            <v>0.16666666666666666</v>
          </cell>
          <cell r="O40">
            <v>0.16666666666666666</v>
          </cell>
          <cell r="P40">
            <v>0.16666666666666666</v>
          </cell>
          <cell r="Q40">
            <v>0.16666666666666666</v>
          </cell>
          <cell r="R40">
            <v>0.16666666666666666</v>
          </cell>
          <cell r="S40">
            <v>0.16666666666666666</v>
          </cell>
          <cell r="T40">
            <v>0.16666666666666666</v>
          </cell>
          <cell r="U40">
            <v>0.16666666666666666</v>
          </cell>
          <cell r="V40">
            <v>0.16666666666666666</v>
          </cell>
          <cell r="W40">
            <v>0.16666666666666666</v>
          </cell>
          <cell r="X40">
            <v>0.16666666666666666</v>
          </cell>
          <cell r="Y40">
            <v>0.16666666666666666</v>
          </cell>
          <cell r="Z40">
            <v>0.16666666666666666</v>
          </cell>
          <cell r="AA40">
            <v>0.16666666666666666</v>
          </cell>
          <cell r="AB40">
            <v>0.16666666666666666</v>
          </cell>
          <cell r="AC40">
            <v>0.16666666666666666</v>
          </cell>
          <cell r="AD40">
            <v>0.16666666666666666</v>
          </cell>
          <cell r="AE40">
            <v>0.16666666666666666</v>
          </cell>
          <cell r="AF40">
            <v>0.16666666666666666</v>
          </cell>
          <cell r="AG40">
            <v>0.16666666666666666</v>
          </cell>
          <cell r="AH40">
            <v>0.16666666666666666</v>
          </cell>
          <cell r="AI40">
            <v>0.16666666666666666</v>
          </cell>
          <cell r="AJ40">
            <v>0.16666666666666666</v>
          </cell>
        </row>
        <row r="41">
          <cell r="E41" t="str">
            <v>3DKRNOK</v>
          </cell>
          <cell r="F41">
            <v>1.05</v>
          </cell>
          <cell r="G41">
            <v>1.05</v>
          </cell>
          <cell r="H41">
            <v>1.0526315789473684</v>
          </cell>
          <cell r="I41">
            <v>1.2037037037037037</v>
          </cell>
          <cell r="J41">
            <v>1.1320754716981132</v>
          </cell>
          <cell r="K41">
            <v>1.0434782608695652</v>
          </cell>
          <cell r="L41">
            <v>1.0526315789473684</v>
          </cell>
          <cell r="M41">
            <v>1.0526315789473684</v>
          </cell>
          <cell r="N41">
            <v>1.0526315789473684</v>
          </cell>
          <cell r="O41">
            <v>1.0526315789473684</v>
          </cell>
          <cell r="P41">
            <v>1.0526315789473684</v>
          </cell>
          <cell r="Q41">
            <v>1.0526315789473684</v>
          </cell>
          <cell r="R41">
            <v>1.0526315789473684</v>
          </cell>
          <cell r="S41">
            <v>1.0526315789473684</v>
          </cell>
          <cell r="T41">
            <v>1.0526315789473684</v>
          </cell>
          <cell r="U41">
            <v>1.0526315789473684</v>
          </cell>
          <cell r="V41">
            <v>1.0526315789473684</v>
          </cell>
          <cell r="W41">
            <v>1.0526315789473684</v>
          </cell>
          <cell r="X41">
            <v>1.0526315789473684</v>
          </cell>
          <cell r="Y41">
            <v>1.0526315789473684</v>
          </cell>
          <cell r="Z41">
            <v>1.0526315789473684</v>
          </cell>
          <cell r="AA41">
            <v>1.0526315789473684</v>
          </cell>
          <cell r="AB41">
            <v>1.0526315789473684</v>
          </cell>
          <cell r="AC41">
            <v>1.0526315789473684</v>
          </cell>
          <cell r="AD41">
            <v>1.0526315789473684</v>
          </cell>
          <cell r="AE41">
            <v>1.0526315789473684</v>
          </cell>
          <cell r="AF41">
            <v>1.0526315789473684</v>
          </cell>
          <cell r="AG41">
            <v>1.0526315789473684</v>
          </cell>
          <cell r="AH41">
            <v>1.0526315789473684</v>
          </cell>
          <cell r="AI41">
            <v>1.0526315789473684</v>
          </cell>
          <cell r="AJ41">
            <v>1.0526315789473684</v>
          </cell>
        </row>
        <row r="42">
          <cell r="E42" t="str">
            <v>3DKRUSD</v>
          </cell>
          <cell r="F42">
            <v>0.16666666666666666</v>
          </cell>
          <cell r="G42">
            <v>0.16666666666666666</v>
          </cell>
          <cell r="H42">
            <v>0.17543859649122806</v>
          </cell>
          <cell r="I42">
            <v>0.18518518518518517</v>
          </cell>
          <cell r="J42">
            <v>0.18867924528301888</v>
          </cell>
          <cell r="K42">
            <v>0.17391304347826086</v>
          </cell>
          <cell r="L42">
            <v>0.17543859649122806</v>
          </cell>
          <cell r="M42">
            <v>0.17543859649122806</v>
          </cell>
          <cell r="N42">
            <v>0.17543859649122806</v>
          </cell>
          <cell r="O42">
            <v>0.17543859649122806</v>
          </cell>
          <cell r="P42">
            <v>0.17543859649122806</v>
          </cell>
          <cell r="Q42">
            <v>0.17543859649122806</v>
          </cell>
          <cell r="R42">
            <v>0.17543859649122806</v>
          </cell>
          <cell r="S42">
            <v>0.17543859649122806</v>
          </cell>
          <cell r="T42">
            <v>0.17543859649122806</v>
          </cell>
          <cell r="U42">
            <v>0.17543859649122806</v>
          </cell>
          <cell r="V42">
            <v>0.17543859649122806</v>
          </cell>
          <cell r="W42">
            <v>0.17543859649122806</v>
          </cell>
          <cell r="X42">
            <v>0.17543859649122806</v>
          </cell>
          <cell r="Y42">
            <v>0.17543859649122806</v>
          </cell>
          <cell r="Z42">
            <v>0.17543859649122806</v>
          </cell>
          <cell r="AA42">
            <v>0.17543859649122806</v>
          </cell>
          <cell r="AB42">
            <v>0.17543859649122806</v>
          </cell>
          <cell r="AC42">
            <v>0.17543859649122806</v>
          </cell>
          <cell r="AD42">
            <v>0.17543859649122806</v>
          </cell>
          <cell r="AE42">
            <v>0.17543859649122806</v>
          </cell>
          <cell r="AF42">
            <v>0.17543859649122806</v>
          </cell>
          <cell r="AG42">
            <v>0.17543859649122806</v>
          </cell>
          <cell r="AH42">
            <v>0.17543859649122806</v>
          </cell>
          <cell r="AI42">
            <v>0.17543859649122806</v>
          </cell>
          <cell r="AJ42">
            <v>0.17543859649122806</v>
          </cell>
        </row>
        <row r="43">
          <cell r="E43" t="str">
            <v>3NOKGBP</v>
          </cell>
          <cell r="F43">
            <v>8.8183421516754845E-2</v>
          </cell>
          <cell r="G43">
            <v>8.8183421516754845E-2</v>
          </cell>
          <cell r="H43">
            <v>9.0090090090090072E-2</v>
          </cell>
          <cell r="I43">
            <v>0.10256410256410256</v>
          </cell>
          <cell r="J43">
            <v>0.1</v>
          </cell>
          <cell r="K43">
            <v>0.10526315789473684</v>
          </cell>
          <cell r="L43">
            <v>0.10526315789473684</v>
          </cell>
          <cell r="M43">
            <v>0.10526315789473684</v>
          </cell>
          <cell r="N43">
            <v>0.10526315789473684</v>
          </cell>
          <cell r="O43">
            <v>0.10526315789473684</v>
          </cell>
          <cell r="P43">
            <v>0.10526315789473684</v>
          </cell>
          <cell r="Q43">
            <v>0.10526315789473684</v>
          </cell>
          <cell r="R43">
            <v>0.10526315789473684</v>
          </cell>
          <cell r="S43">
            <v>0.10526315789473684</v>
          </cell>
          <cell r="T43">
            <v>0.10526315789473684</v>
          </cell>
          <cell r="U43">
            <v>0.10526315789473684</v>
          </cell>
          <cell r="V43">
            <v>0.10526315789473684</v>
          </cell>
          <cell r="W43">
            <v>0.10526315789473684</v>
          </cell>
          <cell r="X43">
            <v>0.10526315789473684</v>
          </cell>
          <cell r="Y43">
            <v>0.10526315789473684</v>
          </cell>
          <cell r="Z43">
            <v>0.10526315789473684</v>
          </cell>
          <cell r="AA43">
            <v>0.10526315789473684</v>
          </cell>
          <cell r="AB43">
            <v>0.10526315789473684</v>
          </cell>
          <cell r="AC43">
            <v>0.10526315789473684</v>
          </cell>
          <cell r="AD43">
            <v>0.10526315789473684</v>
          </cell>
          <cell r="AE43">
            <v>0.10526315789473684</v>
          </cell>
          <cell r="AF43">
            <v>0.10526315789473684</v>
          </cell>
          <cell r="AG43">
            <v>0.10526315789473684</v>
          </cell>
          <cell r="AH43">
            <v>0.10526315789473684</v>
          </cell>
          <cell r="AI43">
            <v>0.10526315789473684</v>
          </cell>
          <cell r="AJ43">
            <v>0.10526315789473684</v>
          </cell>
        </row>
        <row r="44">
          <cell r="E44" t="str">
            <v/>
          </cell>
        </row>
      </sheetData>
      <sheetData sheetId="3">
        <row r="109">
          <cell r="B109">
            <v>2005</v>
          </cell>
          <cell r="C109">
            <v>2006</v>
          </cell>
          <cell r="D109">
            <v>2007</v>
          </cell>
          <cell r="E109">
            <v>2008</v>
          </cell>
          <cell r="F109">
            <v>2009</v>
          </cell>
          <cell r="G109">
            <v>2010</v>
          </cell>
          <cell r="H109">
            <v>2011</v>
          </cell>
          <cell r="I109">
            <v>2012</v>
          </cell>
          <cell r="J109">
            <v>2013</v>
          </cell>
          <cell r="K109">
            <v>2014</v>
          </cell>
          <cell r="L109">
            <v>2015</v>
          </cell>
          <cell r="M109">
            <v>2016</v>
          </cell>
          <cell r="N109">
            <v>2017</v>
          </cell>
          <cell r="O109">
            <v>2018</v>
          </cell>
          <cell r="P109">
            <v>2019</v>
          </cell>
          <cell r="Q109">
            <v>2020</v>
          </cell>
          <cell r="R109">
            <v>2021</v>
          </cell>
          <cell r="S109">
            <v>2022</v>
          </cell>
          <cell r="T109">
            <v>2023</v>
          </cell>
          <cell r="U109">
            <v>2024</v>
          </cell>
          <cell r="V109">
            <v>2025</v>
          </cell>
          <cell r="W109">
            <v>2026</v>
          </cell>
          <cell r="X109">
            <v>2027</v>
          </cell>
          <cell r="Y109">
            <v>2028</v>
          </cell>
          <cell r="Z109">
            <v>2029</v>
          </cell>
          <cell r="AA109">
            <v>2030</v>
          </cell>
          <cell r="AB109">
            <v>2031</v>
          </cell>
          <cell r="AC109">
            <v>2032</v>
          </cell>
          <cell r="AD109">
            <v>2033</v>
          </cell>
          <cell r="AE109">
            <v>2034</v>
          </cell>
          <cell r="AF109">
            <v>2035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55.020833333333329</v>
          </cell>
          <cell r="C113">
            <v>67.556666666666672</v>
          </cell>
          <cell r="D113">
            <v>68.726666666666659</v>
          </cell>
          <cell r="E113">
            <v>55</v>
          </cell>
          <cell r="F113">
            <v>50.5</v>
          </cell>
          <cell r="G113">
            <v>61.875</v>
          </cell>
          <cell r="H113">
            <v>67.5</v>
          </cell>
          <cell r="I113">
            <v>59.228984374999996</v>
          </cell>
          <cell r="J113">
            <v>60.709708984374984</v>
          </cell>
          <cell r="K113">
            <v>62.227451708984354</v>
          </cell>
          <cell r="L113">
            <v>63.783138001708963</v>
          </cell>
          <cell r="M113">
            <v>65.377716451751681</v>
          </cell>
          <cell r="N113">
            <v>67.01215936304547</v>
          </cell>
          <cell r="O113">
            <v>68.687463347121593</v>
          </cell>
          <cell r="P113">
            <v>70.404649930799636</v>
          </cell>
          <cell r="Q113">
            <v>72.16476617906963</v>
          </cell>
          <cell r="R113">
            <v>73.968885333546368</v>
          </cell>
          <cell r="S113">
            <v>75.818107466885024</v>
          </cell>
          <cell r="T113">
            <v>77.71356015355714</v>
          </cell>
          <cell r="U113">
            <v>79.656399157396081</v>
          </cell>
          <cell r="V113">
            <v>81.647809136330977</v>
          </cell>
          <cell r="W113">
            <v>83.689004364739233</v>
          </cell>
          <cell r="X113">
            <v>85.781229473857721</v>
          </cell>
          <cell r="Y113">
            <v>87.925760210704169</v>
          </cell>
          <cell r="Z113">
            <v>90.123904215971748</v>
          </cell>
          <cell r="AA113">
            <v>92.377001821371039</v>
          </cell>
          <cell r="AB113">
            <v>94.686426866905308</v>
          </cell>
          <cell r="AC113">
            <v>97.053587538577943</v>
          </cell>
          <cell r="AD113">
            <v>99.479927227042396</v>
          </cell>
          <cell r="AE113">
            <v>101.96692540771843</v>
          </cell>
          <cell r="AF113">
            <v>104.51609854291139</v>
          </cell>
        </row>
        <row r="114">
          <cell r="B114">
            <v>385.14583333333326</v>
          </cell>
          <cell r="C114">
            <v>472.8966666666667</v>
          </cell>
          <cell r="D114">
            <v>481.08666666666659</v>
          </cell>
          <cell r="E114">
            <v>385</v>
          </cell>
          <cell r="F114">
            <v>353.49999999999994</v>
          </cell>
          <cell r="G114">
            <v>433.125</v>
          </cell>
          <cell r="H114">
            <v>459.459</v>
          </cell>
          <cell r="I114">
            <v>169.40423499999997</v>
          </cell>
          <cell r="J114">
            <v>413.23884711484362</v>
          </cell>
          <cell r="K114">
            <v>423.56981829271467</v>
          </cell>
          <cell r="L114">
            <v>434.15906375003254</v>
          </cell>
          <cell r="M114">
            <v>445.0130403437833</v>
          </cell>
          <cell r="N114">
            <v>456.13836635237789</v>
          </cell>
          <cell r="O114">
            <v>467.5418255111872</v>
          </cell>
          <cell r="P114">
            <v>479.23037114896692</v>
          </cell>
          <cell r="Q114">
            <v>491.21113042769116</v>
          </cell>
          <cell r="R114">
            <v>503.49140868838339</v>
          </cell>
          <cell r="S114">
            <v>516.0786939055929</v>
          </cell>
          <cell r="T114">
            <v>528.98066125323271</v>
          </cell>
          <cell r="U114">
            <v>542.2051777845636</v>
          </cell>
          <cell r="V114">
            <v>555.76030722917767</v>
          </cell>
          <cell r="W114">
            <v>569.65431490990704</v>
          </cell>
          <cell r="X114">
            <v>583.89567278265463</v>
          </cell>
          <cell r="Y114">
            <v>598.49306460222112</v>
          </cell>
          <cell r="Z114">
            <v>613.45539121727643</v>
          </cell>
          <cell r="AA114">
            <v>628.79177599770844</v>
          </cell>
          <cell r="AB114">
            <v>644.51157039765098</v>
          </cell>
          <cell r="AC114">
            <v>660.62435965759232</v>
          </cell>
          <cell r="AD114">
            <v>677.13996864903208</v>
          </cell>
          <cell r="AE114">
            <v>694.06846786525784</v>
          </cell>
          <cell r="AF114">
            <v>711.42017956188931</v>
          </cell>
        </row>
        <row r="115">
          <cell r="B115">
            <v>41.265625</v>
          </cell>
          <cell r="C115">
            <v>50.667500000000004</v>
          </cell>
          <cell r="D115">
            <v>51.544999999999995</v>
          </cell>
          <cell r="E115">
            <v>41.25</v>
          </cell>
          <cell r="F115">
            <v>37.875</v>
          </cell>
          <cell r="G115">
            <v>46.40625</v>
          </cell>
          <cell r="H115">
            <v>50.625</v>
          </cell>
          <cell r="I115">
            <v>44.421738281250001</v>
          </cell>
          <cell r="J115">
            <v>45.532281738281242</v>
          </cell>
          <cell r="K115">
            <v>46.670588781738267</v>
          </cell>
          <cell r="L115">
            <v>47.837353501281726</v>
          </cell>
          <cell r="M115">
            <v>49.033287338813764</v>
          </cell>
          <cell r="N115">
            <v>50.259119522284102</v>
          </cell>
          <cell r="O115">
            <v>51.515597510341195</v>
          </cell>
          <cell r="P115">
            <v>52.80348744809973</v>
          </cell>
          <cell r="Q115">
            <v>54.123574634302223</v>
          </cell>
          <cell r="R115">
            <v>55.476664000159772</v>
          </cell>
          <cell r="S115">
            <v>56.863580600163772</v>
          </cell>
          <cell r="T115">
            <v>58.285170115167858</v>
          </cell>
          <cell r="U115">
            <v>59.742299368047057</v>
          </cell>
          <cell r="V115">
            <v>61.235856852248233</v>
          </cell>
          <cell r="W115">
            <v>62.766753273554428</v>
          </cell>
          <cell r="X115">
            <v>64.335922105393294</v>
          </cell>
          <cell r="Y115">
            <v>65.94432015802812</v>
          </cell>
          <cell r="Z115">
            <v>67.592928161978818</v>
          </cell>
          <cell r="AA115">
            <v>69.282751366028279</v>
          </cell>
          <cell r="AB115">
            <v>71.014820150178977</v>
          </cell>
          <cell r="AC115">
            <v>72.79019065393345</v>
          </cell>
          <cell r="AD115">
            <v>74.609945420281804</v>
          </cell>
          <cell r="AE115">
            <v>76.475194055788819</v>
          </cell>
          <cell r="AF115">
            <v>78.387073907183549</v>
          </cell>
        </row>
        <row r="116">
          <cell r="B116">
            <v>34.019999999999996</v>
          </cell>
          <cell r="C116">
            <v>34.019999999999996</v>
          </cell>
          <cell r="D116">
            <v>49.504501499999996</v>
          </cell>
          <cell r="E116">
            <v>35.754712499999997</v>
          </cell>
          <cell r="F116">
            <v>34.754204999999999</v>
          </cell>
          <cell r="G116">
            <v>41.454648749999997</v>
          </cell>
          <cell r="H116">
            <v>44.768054999999997</v>
          </cell>
          <cell r="I116">
            <v>39.896013246093744</v>
          </cell>
          <cell r="J116">
            <v>40.768234077246085</v>
          </cell>
          <cell r="K116">
            <v>41.66226042917723</v>
          </cell>
          <cell r="L116">
            <v>42.578637439906664</v>
          </cell>
          <cell r="M116">
            <v>43.517923875904323</v>
          </cell>
          <cell r="N116">
            <v>44.480692472801934</v>
          </cell>
          <cell r="O116">
            <v>45.467530284621965</v>
          </cell>
          <cell r="P116">
            <v>46.479039041737522</v>
          </cell>
          <cell r="Q116">
            <v>47.515835517780957</v>
          </cell>
          <cell r="R116">
            <v>48.57855190572549</v>
          </cell>
          <cell r="S116">
            <v>49.667836203368623</v>
          </cell>
          <cell r="T116">
            <v>50.784352608452835</v>
          </cell>
          <cell r="U116">
            <v>51.928781923664154</v>
          </cell>
          <cell r="V116">
            <v>53.101821971755761</v>
          </cell>
          <cell r="W116">
            <v>54.30418802104964</v>
          </cell>
          <cell r="X116">
            <v>55.536613221575884</v>
          </cell>
          <cell r="Y116">
            <v>56.799849052115292</v>
          </cell>
          <cell r="Z116">
            <v>58.094665778418154</v>
          </cell>
          <cell r="AA116">
            <v>59.4218529228786</v>
          </cell>
          <cell r="AB116">
            <v>60.78221974595057</v>
          </cell>
          <cell r="AC116">
            <v>62.176595739599328</v>
          </cell>
          <cell r="AD116">
            <v>63.605831133089318</v>
          </cell>
          <cell r="AE116">
            <v>65.070797411416535</v>
          </cell>
          <cell r="AF116">
            <v>66.572387846701957</v>
          </cell>
        </row>
        <row r="303">
          <cell r="B303">
            <v>2012</v>
          </cell>
        </row>
        <row r="304">
          <cell r="B304">
            <v>2013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63819.926836824459</v>
          </cell>
          <cell r="G321">
            <v>55674.273552904313</v>
          </cell>
          <cell r="H321">
            <v>150102.2453661187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63819.926836824459</v>
          </cell>
          <cell r="G324">
            <v>55674.273552904313</v>
          </cell>
          <cell r="H324">
            <v>150102.2453661187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30">
          <cell r="B330">
            <v>2005</v>
          </cell>
          <cell r="C330">
            <v>2006</v>
          </cell>
          <cell r="D330">
            <v>2007</v>
          </cell>
          <cell r="E330">
            <v>2008</v>
          </cell>
          <cell r="F330">
            <v>2009</v>
          </cell>
          <cell r="G330">
            <v>2010</v>
          </cell>
          <cell r="H330">
            <v>2011</v>
          </cell>
          <cell r="I330">
            <v>2012</v>
          </cell>
          <cell r="J330">
            <v>2013</v>
          </cell>
          <cell r="K330">
            <v>2014</v>
          </cell>
          <cell r="L330">
            <v>2015</v>
          </cell>
          <cell r="M330">
            <v>2016</v>
          </cell>
          <cell r="N330">
            <v>2017</v>
          </cell>
          <cell r="O330">
            <v>2018</v>
          </cell>
          <cell r="P330">
            <v>2019</v>
          </cell>
          <cell r="Q330">
            <v>2020</v>
          </cell>
          <cell r="R330">
            <v>2021</v>
          </cell>
          <cell r="S330">
            <v>2022</v>
          </cell>
          <cell r="T330">
            <v>2023</v>
          </cell>
          <cell r="U330">
            <v>2024</v>
          </cell>
          <cell r="V330">
            <v>2025</v>
          </cell>
          <cell r="W330">
            <v>2026</v>
          </cell>
          <cell r="X330">
            <v>2027</v>
          </cell>
          <cell r="Y330">
            <v>2028</v>
          </cell>
          <cell r="Z330">
            <v>2029</v>
          </cell>
          <cell r="AA330">
            <v>2030</v>
          </cell>
          <cell r="AB330">
            <v>2031</v>
          </cell>
          <cell r="AC330">
            <v>2032</v>
          </cell>
          <cell r="AD330">
            <v>2033</v>
          </cell>
          <cell r="AE330">
            <v>2034</v>
          </cell>
          <cell r="AF330">
            <v>2035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63448.970999999998</v>
          </cell>
          <cell r="G338">
            <v>59887.645274999995</v>
          </cell>
          <cell r="H338">
            <v>86398.116406874993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1895.6413911928057</v>
          </cell>
          <cell r="G340">
            <v>1383.4213428297433</v>
          </cell>
          <cell r="H340">
            <v>3504.4704786172988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65344.612391192801</v>
          </cell>
          <cell r="G343">
            <v>61271.06661782974</v>
          </cell>
          <cell r="H343">
            <v>89902.586885492288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-1524.6855543683414</v>
          </cell>
          <cell r="G345">
            <v>-5596.7930649254267</v>
          </cell>
          <cell r="H345">
            <v>60199.658480626415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-7391.9917861674903</v>
          </cell>
          <cell r="I347">
            <v>-7391.9917861674903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-13199.985332441946</v>
          </cell>
          <cell r="I348">
            <v>-13199.985332441946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-1524.6855543683414</v>
          </cell>
          <cell r="G349">
            <v>-5596.7930649254267</v>
          </cell>
          <cell r="H349">
            <v>39607.681362016978</v>
          </cell>
          <cell r="I349">
            <v>-20591.977118609437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65344.612391192801</v>
          </cell>
          <cell r="G354">
            <v>61271.06661782974</v>
          </cell>
          <cell r="H354">
            <v>89902.586885492288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"/>
      <sheetName val="Multi-Period"/>
      <sheetName val="Lists"/>
      <sheetName val="Ls_XLB_WorkbookFile"/>
      <sheetName val="Ls_AgXLB_WorkbookFile"/>
    </sheetNames>
    <sheetDataSet>
      <sheetData sheetId="0" refreshError="1"/>
      <sheetData sheetId="1" refreshError="1"/>
      <sheetData sheetId="2">
        <row r="4">
          <cell r="B4" t="str">
            <v>GBP</v>
          </cell>
        </row>
        <row r="5">
          <cell r="B5" t="str">
            <v>DKK</v>
          </cell>
        </row>
        <row r="6">
          <cell r="B6" t="str">
            <v>NOK</v>
          </cell>
        </row>
        <row r="7">
          <cell r="B7" t="str">
            <v>CON</v>
          </cell>
        </row>
        <row r="15">
          <cell r="B15" t="str">
            <v>ACCBL</v>
          </cell>
        </row>
        <row r="16">
          <cell r="B16" t="str">
            <v>ACCBN</v>
          </cell>
        </row>
        <row r="17">
          <cell r="B17" t="str">
            <v>ACCGA</v>
          </cell>
        </row>
        <row r="18">
          <cell r="B18" t="str">
            <v>ACCN</v>
          </cell>
        </row>
        <row r="19">
          <cell r="B19" t="str">
            <v>ACCR</v>
          </cell>
        </row>
        <row r="20">
          <cell r="B20" t="str">
            <v>ADEP</v>
          </cell>
        </row>
        <row r="21">
          <cell r="B21" t="str">
            <v>BANK</v>
          </cell>
        </row>
        <row r="22">
          <cell r="B22" t="str">
            <v>BCH</v>
          </cell>
        </row>
        <row r="23">
          <cell r="B23" t="str">
            <v>BILL</v>
          </cell>
        </row>
        <row r="24">
          <cell r="B24" t="str">
            <v>BIR</v>
          </cell>
        </row>
        <row r="25">
          <cell r="B25" t="str">
            <v>BP</v>
          </cell>
        </row>
        <row r="26">
          <cell r="B26" t="str">
            <v>BR</v>
          </cell>
        </row>
        <row r="27">
          <cell r="B27" t="str">
            <v>GJ</v>
          </cell>
        </row>
        <row r="28">
          <cell r="B28" t="str">
            <v>ICDC</v>
          </cell>
        </row>
        <row r="29">
          <cell r="B29" t="str">
            <v>JVBIL</v>
          </cell>
        </row>
        <row r="30">
          <cell r="B30" t="str">
            <v>OBL</v>
          </cell>
        </row>
        <row r="31">
          <cell r="B31" t="str">
            <v>PAY</v>
          </cell>
        </row>
        <row r="32">
          <cell r="B32" t="str">
            <v>PI</v>
          </cell>
        </row>
        <row r="33">
          <cell r="B33" t="str">
            <v>PICPX</v>
          </cell>
        </row>
        <row r="34">
          <cell r="B34" t="str">
            <v>PIEXP</v>
          </cell>
        </row>
        <row r="35">
          <cell r="B35" t="str">
            <v>PIGA</v>
          </cell>
        </row>
        <row r="36">
          <cell r="B36" t="str">
            <v>PREP</v>
          </cell>
        </row>
        <row r="37">
          <cell r="B37" t="str">
            <v>REAL</v>
          </cell>
        </row>
        <row r="38">
          <cell r="B38" t="str">
            <v>SYSTM</v>
          </cell>
        </row>
        <row r="39">
          <cell r="B39" t="str">
            <v>TIME</v>
          </cell>
        </row>
        <row r="48">
          <cell r="B48" t="str">
            <v>BVA</v>
          </cell>
        </row>
        <row r="49">
          <cell r="B49" t="str">
            <v>AMU</v>
          </cell>
        </row>
        <row r="50">
          <cell r="B50" t="str">
            <v>MGA</v>
          </cell>
        </row>
        <row r="51">
          <cell r="B51" t="str">
            <v>PJJ</v>
          </cell>
        </row>
        <row r="52">
          <cell r="B52" t="str">
            <v>NHE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O Asset"/>
      <sheetName val="ARO Liability"/>
      <sheetName val="List"/>
      <sheetName val="Ls_XLB_WorkbookFile"/>
      <sheetName val="Ls_AgXLB_WorkbookFile"/>
    </sheetNames>
    <sheetDataSet>
      <sheetData sheetId="0"/>
      <sheetData sheetId="1"/>
      <sheetData sheetId="2">
        <row r="7">
          <cell r="C7" t="str">
            <v>&lt;ALL&gt;</v>
          </cell>
        </row>
        <row r="8">
          <cell r="C8" t="str">
            <v>!</v>
          </cell>
        </row>
        <row r="9">
          <cell r="C9" t="str">
            <v>%</v>
          </cell>
        </row>
        <row r="10">
          <cell r="C10" t="str">
            <v>*</v>
          </cell>
        </row>
        <row r="11">
          <cell r="C11" t="str">
            <v>+</v>
          </cell>
        </row>
        <row r="12">
          <cell r="C12" t="str">
            <v>C</v>
          </cell>
        </row>
        <row r="13">
          <cell r="C13" t="str">
            <v>R</v>
          </cell>
        </row>
        <row r="14">
          <cell r="C14" t="str">
            <v>A</v>
          </cell>
        </row>
        <row r="15">
          <cell r="C15" t="str">
            <v>P</v>
          </cell>
        </row>
        <row r="16">
          <cell r="C16" t="str">
            <v>W</v>
          </cell>
        </row>
        <row r="17">
          <cell r="C17" t="str">
            <v>F</v>
          </cell>
        </row>
        <row r="18">
          <cell r="C18" t="str">
            <v>B</v>
          </cell>
        </row>
        <row r="19">
          <cell r="C19" t="str">
            <v>S</v>
          </cell>
        </row>
        <row r="20">
          <cell r="C20" t="str">
            <v>T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2</v>
          </cell>
        </row>
        <row r="24">
          <cell r="C24">
            <v>3</v>
          </cell>
        </row>
        <row r="25">
          <cell r="C25">
            <v>4</v>
          </cell>
        </row>
        <row r="26">
          <cell r="C26">
            <v>5</v>
          </cell>
        </row>
        <row r="27">
          <cell r="C27">
            <v>6</v>
          </cell>
        </row>
        <row r="28">
          <cell r="C28">
            <v>7</v>
          </cell>
        </row>
        <row r="29">
          <cell r="C29">
            <v>8</v>
          </cell>
        </row>
        <row r="30">
          <cell r="C30">
            <v>9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A Gain loss calc (2)"/>
      <sheetName val="BOKFØRT"/>
      <sheetName val="1.Group quality check"/>
      <sheetName val="1a.Assets held for sale"/>
      <sheetName val="PPA &amp; Gain loss calc"/>
      <sheetName val="2.Company level"/>
      <sheetName val="2a.Group level"/>
      <sheetName val="North Sea --&gt;"/>
      <sheetName val="Booking - P&amp;C (LH) 010119"/>
      <sheetName val="Various"/>
      <sheetName val="PWC --&gt;"/>
      <sheetName val="Swap analysis"/>
      <sheetName val="Assumptions (2)"/>
      <sheetName val="Field inputs (NCS) (2)"/>
      <sheetName val="Swap analysis (2)"/>
      <sheetName val="Alve (2)"/>
      <sheetName val="Vilje (2)"/>
      <sheetName val="Marulk (2)"/>
      <sheetName val="RHE-Swap (2)"/>
      <sheetName val="Njord (2)"/>
      <sheetName val="Hyme (2)"/>
      <sheetName val="Bauge (2)"/>
      <sheetName val="Tax balances used for PPA (2)"/>
      <sheetName val="Tax values Equinor (3)"/>
      <sheetName val="Assumptions"/>
      <sheetName val="Field inputs (NCS)"/>
      <sheetName val="Alve"/>
      <sheetName val="Vilje"/>
      <sheetName val="Marulk"/>
      <sheetName val="RHE-Swap"/>
      <sheetName val="Njord"/>
      <sheetName val="Hyme"/>
      <sheetName val="Bauge"/>
      <sheetName val="Tax balances used for PPA"/>
      <sheetName val="Tax values Equinor"/>
      <sheetName val="Bookings in SUN"/>
      <sheetName val="ARO Vilje-RHE"/>
      <sheetName val="ARO"/>
      <sheetName val="Tax values Equinor (2)"/>
      <sheetName val="PC 30.04"/>
      <sheetName val="Booking - P&amp;C (LH)"/>
      <sheetName val="Documents Njord.."/>
      <sheetName val="Documents - Equinor"/>
      <sheetName val="Tax values Equi details"/>
      <sheetName val="Tax values Njord"/>
    </sheetNames>
    <sheetDataSet>
      <sheetData sheetId="0"/>
      <sheetData sheetId="1"/>
      <sheetData sheetId="2"/>
      <sheetData sheetId="3"/>
      <sheetData sheetId="4"/>
      <sheetData sheetId="5">
        <row r="21">
          <cell r="W21">
            <v>6.4625964018955582</v>
          </cell>
        </row>
      </sheetData>
      <sheetData sheetId="6">
        <row r="23">
          <cell r="H23">
            <v>0.18189959159985847</v>
          </cell>
        </row>
      </sheetData>
      <sheetData sheetId="7"/>
      <sheetData sheetId="8">
        <row r="4">
          <cell r="L4">
            <v>-264350425.41</v>
          </cell>
        </row>
      </sheetData>
      <sheetData sheetId="9">
        <row r="105">
          <cell r="P105">
            <v>27257003.890000001</v>
          </cell>
        </row>
      </sheetData>
      <sheetData sheetId="10"/>
      <sheetData sheetId="11">
        <row r="21">
          <cell r="G21">
            <v>13.769491048309668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7">
          <cell r="I117">
            <v>8.0544891656355935E-2</v>
          </cell>
        </row>
        <row r="118">
          <cell r="I118">
            <v>0.04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Page"/>
      <sheetName val="Tax Return Attachments"/>
      <sheetName val="1 Calc Ord &amp; ST income"/>
      <sheetName val="2 Expl refund"/>
      <sheetName val="4 Spec RF 1167 and other"/>
      <sheetName val="4 Calc of ordinary inc b alloc"/>
      <sheetName val="6 Specific transactions"/>
      <sheetName val="Losses carry forward"/>
      <sheetName val="Loss carry forward"/>
      <sheetName val="7 Deferred Taxes "/>
      <sheetName val="9 - FA temp differences"/>
      <sheetName val="10 - Tax depreciations"/>
      <sheetName val="7 a Permanent diff"/>
      <sheetName val="7 Onshore assets"/>
      <sheetName val="7b Fixed Assets 2009"/>
      <sheetName val="Fixed Assets 2008"/>
      <sheetName val="Details FA from FPN"/>
      <sheetName val="8a Tax values"/>
      <sheetName val="14 Spec. Net Financial Items"/>
      <sheetName val="14 Allocation basis Fin  Items"/>
      <sheetName val="14 Calc of avg int bear debt"/>
      <sheetName val="Norm Price Table 1 Summary"/>
      <sheetName val="Norm Price Table 2 - Per Field"/>
      <sheetName val="16 Uplift Table 1-7 "/>
      <sheetName val="16 Uplift Summary table 8"/>
      <sheetName val="16 Field A &gt; insert more fields"/>
      <sheetName val="insert more fields &lt;16 Field Z"/>
      <sheetName val="17 Section 10 treatment"/>
      <sheetName val="18 Refusjonsoppgjørsskjema"/>
      <sheetName val="18 PLxxx - Regnskapsføring"/>
      <sheetName val="18 PLxxx - Refusjonsoppgjør"/>
      <sheetName val="21 Equity share"/>
      <sheetName val="Average loan 2009"/>
      <sheetName val="Tabell 1"/>
      <sheetName val="Glitne"/>
      <sheetName val="Enoch"/>
      <sheetName val="10 Friinntekt Sum alle felt"/>
      <sheetName val="10 Friinntekt Samletabell"/>
      <sheetName val="Enoch overtatt"/>
      <sheetName val="Enoch investert"/>
      <sheetName val=" 12 Ligningsendringer"/>
      <sheetName val="25 Incorp of PY changes"/>
      <sheetName val="OTO assessment pages &gt;&gt;&gt;&gt;&gt;"/>
      <sheetName val="Cover"/>
      <sheetName val="Ordinary Income"/>
      <sheetName val="Special Tax"/>
      <sheetName val="Exploration refund"/>
      <sheetName val="Adjustments financial items"/>
      <sheetName val="Adjustments income"/>
      <sheetName val="Uplift"/>
      <sheetName val="SLN"/>
      <sheetName val="§10 vedtak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">
          <cell r="E3" t="str">
            <v>Skjema for rapportering av oljesalg og beregning av normprisinntekt 2009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5">
          <cell r="B5" t="str">
            <v>Faroe Petroleum Norge AS</v>
          </cell>
        </row>
        <row r="9">
          <cell r="B9" t="str">
            <v>2007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ashflow"/>
      <sheetName val="Chart1"/>
      <sheetName val="Chart2"/>
      <sheetName val="Summary"/>
      <sheetName val="Graphs"/>
      <sheetName val="Schooner"/>
      <sheetName val="Wissey"/>
      <sheetName val="Topaz"/>
      <sheetName val="Minke"/>
      <sheetName val="Orca"/>
      <sheetName val="Trym"/>
      <sheetName val="SE_Tor"/>
      <sheetName val="S_Freya"/>
      <sheetName val="Fat_Cat"/>
      <sheetName val="T_Rex"/>
      <sheetName val="Bolan"/>
      <sheetName val="Marjun"/>
      <sheetName val="Maria"/>
      <sheetName val="Anne_Marie"/>
      <sheetName val="Tornado"/>
      <sheetName val="Cardhu"/>
      <sheetName val="Lagavulin"/>
      <sheetName val="Glenlivet"/>
      <sheetName val="Granat"/>
      <sheetName val="Fogelberg"/>
      <sheetName val="Santana_W"/>
      <sheetName val="Skatollet"/>
      <sheetName val="Clapton"/>
      <sheetName val="Butch"/>
      <sheetName val="Shuttle"/>
      <sheetName val="Hyme"/>
      <sheetName val="Blank"/>
      <sheetName val="Grosso"/>
      <sheetName val="Keira"/>
      <sheetName val="Glenshee"/>
      <sheetName val="Marsvin"/>
      <sheetName val="Kalvklumpen"/>
      <sheetName val="Oter"/>
    </sheetNames>
    <sheetDataSet>
      <sheetData sheetId="0"/>
      <sheetData sheetId="1"/>
      <sheetData sheetId="2" refreshError="1"/>
      <sheetData sheetId="3" refreshError="1"/>
      <sheetData sheetId="4">
        <row r="2">
          <cell r="B2">
            <v>178.57142857142858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Info"/>
      <sheetName val="OUTPUT (2)"/>
      <sheetName val="OUTPUT (3)"/>
      <sheetName val="OUTPUT"/>
      <sheetName val="Net book values summary"/>
      <sheetName val="Net book values worksheet"/>
      <sheetName val="Equinor swap allocation"/>
      <sheetName val="RECON PPA--&gt;"/>
      <sheetName val="REC and ROLL-FORWARD"/>
      <sheetName val="Summary - excess values"/>
      <sheetName val="Excess values calculation"/>
      <sheetName val="Excess values UK"/>
      <sheetName val="Overview of adj in Q3"/>
      <sheetName val="Rec. and Consideration Norway"/>
      <sheetName val="Excess values Norway"/>
      <sheetName val="YTD PPE rollforward"/>
      <sheetName val="YTD PPE UK"/>
      <sheetName val="Brasse_post PPA"/>
      <sheetName val="Principle change SE method"/>
      <sheetName val="Other E&amp;A assets"/>
      <sheetName val="Check HFS"/>
      <sheetName val="Comparison"/>
      <sheetName val="PPA DNO summary"/>
      <sheetName val="PPA DNO note"/>
      <sheetName val="Summary per asset"/>
      <sheetName val="PPA--&gt;"/>
      <sheetName val="PPA Calculations"/>
      <sheetName val="Asset summary"/>
      <sheetName val="Assumptions"/>
      <sheetName val="HFS"/>
      <sheetName val="HFS adjustments"/>
      <sheetName val="BS"/>
      <sheetName val="TB"/>
      <sheetName val="D&amp;P"/>
      <sheetName val="E&amp;A"/>
      <sheetName val="NBV"/>
      <sheetName val="Tax balances - uplift"/>
      <sheetName val="Tax balances"/>
      <sheetName val="Tax summary"/>
      <sheetName val="2018 ARO summary"/>
      <sheetName val="DT_UK"/>
      <sheetName val="DT_Norway"/>
      <sheetName val="UK_ARO_DT"/>
      <sheetName val="Excess values"/>
      <sheetName val="Tables for report"/>
      <sheetName val="Dashboard"/>
      <sheetName val="Field inputs (NCS)"/>
      <sheetName val="Other assets &amp; liab"/>
      <sheetName val="NCS assets&gt;&gt;"/>
      <sheetName val="Bauge"/>
      <sheetName val="Brasse"/>
      <sheetName val="Brage"/>
      <sheetName val="Enoch_NCS"/>
      <sheetName val="Fenja"/>
      <sheetName val="Bue"/>
      <sheetName val="Hyme"/>
      <sheetName val="Njord"/>
      <sheetName val="Oda"/>
      <sheetName val="Oselvar"/>
      <sheetName val="RHE"/>
      <sheetName val="Tambar"/>
      <sheetName val="Trym"/>
      <sheetName val="Ula"/>
      <sheetName val="Fogelberg"/>
      <sheetName val="Iris&amp;Hades"/>
      <sheetName val="Boomerang"/>
      <sheetName val="SE Tor"/>
      <sheetName val="Trym South"/>
      <sheetName val="Glitne"/>
      <sheetName val="Exploration Assets"/>
      <sheetName val="UKCS assets&gt;&gt;"/>
      <sheetName val="Blane"/>
      <sheetName val="East Foinaven"/>
      <sheetName val="Enoch_UKCS"/>
      <sheetName val="Agar"/>
      <sheetName val="Schooner"/>
      <sheetName val="Ketch"/>
      <sheetName val="Orca"/>
      <sheetName val="Topaz"/>
      <sheetName val="Perth"/>
      <sheetName val="Minke"/>
      <sheetName val="Wissey"/>
      <sheetName val="WOSPS"/>
      <sheetName val="WACC&gt;&gt;"/>
      <sheetName val="WACC"/>
      <sheetName val="Peers"/>
      <sheetName val="Bonds"/>
      <sheetName val="Macro Inputs&gt;&gt;"/>
      <sheetName val="IHS_macro"/>
      <sheetName val="IHS_Brent"/>
      <sheetName val="Brent futures"/>
      <sheetName val="NBP futures"/>
      <sheetName val="Brent_Benchmarking"/>
      <sheetName val="NBP_Benchmarking"/>
      <sheetName val="Faroe inputs&gt;&gt;"/>
      <sheetName val="G&amp;A"/>
      <sheetName val="Summary_Leases"/>
      <sheetName val="55 Strand"/>
      <sheetName val="Norway"/>
      <sheetName val="Aberdeen"/>
      <sheetName val="Great Yarmouth"/>
      <sheetName val="Swap analysis"/>
      <sheetName val="Alve"/>
      <sheetName val="Vilje"/>
      <sheetName val="Marulk"/>
      <sheetName val="RHE-Sw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7">
          <cell r="I117">
            <v>8.0544891656355935E-2</v>
          </cell>
        </row>
      </sheetData>
      <sheetData sheetId="29"/>
      <sheetData sheetId="30">
        <row r="5">
          <cell r="D5" t="str">
            <v>2018/012</v>
          </cell>
        </row>
        <row r="6">
          <cell r="D6" t="str">
            <v>GBP</v>
          </cell>
        </row>
        <row r="7">
          <cell r="D7" t="str">
            <v>&lt;ALL&gt;</v>
          </cell>
        </row>
        <row r="11">
          <cell r="D11" t="str">
            <v>FPU</v>
          </cell>
          <cell r="X11">
            <v>111776971.20100001</v>
          </cell>
        </row>
        <row r="12">
          <cell r="X12">
            <v>325759601.23000002</v>
          </cell>
        </row>
        <row r="13">
          <cell r="X13">
            <v>886071.18</v>
          </cell>
        </row>
        <row r="14">
          <cell r="X14">
            <v>83744686.710000008</v>
          </cell>
        </row>
        <row r="15">
          <cell r="L15">
            <v>43993.47</v>
          </cell>
          <cell r="M15">
            <v>58030657.009999998</v>
          </cell>
          <cell r="N15">
            <v>0</v>
          </cell>
          <cell r="O15">
            <v>0</v>
          </cell>
          <cell r="P15">
            <v>0</v>
          </cell>
          <cell r="Q15">
            <v>36180797.219999999</v>
          </cell>
          <cell r="R15">
            <v>0</v>
          </cell>
          <cell r="S15">
            <v>432889807.23099995</v>
          </cell>
          <cell r="T15">
            <v>-0.01</v>
          </cell>
          <cell r="U15">
            <v>0.03</v>
          </cell>
          <cell r="V15">
            <v>0</v>
          </cell>
          <cell r="W15">
            <v>2467148.31</v>
          </cell>
          <cell r="X15">
            <v>529612403.26100004</v>
          </cell>
        </row>
        <row r="17">
          <cell r="X17">
            <v>-0.50999999791383743</v>
          </cell>
        </row>
        <row r="18">
          <cell r="X18">
            <v>0</v>
          </cell>
        </row>
        <row r="19">
          <cell r="X19">
            <v>0</v>
          </cell>
        </row>
        <row r="20">
          <cell r="L20">
            <v>57191975.340000004</v>
          </cell>
          <cell r="M20">
            <v>0.2</v>
          </cell>
          <cell r="N20">
            <v>-0.51</v>
          </cell>
          <cell r="O20">
            <v>3793731.08</v>
          </cell>
          <cell r="P20">
            <v>0</v>
          </cell>
          <cell r="Q20">
            <v>0</v>
          </cell>
          <cell r="R20">
            <v>0</v>
          </cell>
          <cell r="S20">
            <v>10408.16</v>
          </cell>
          <cell r="T20">
            <v>0</v>
          </cell>
          <cell r="U20">
            <v>0</v>
          </cell>
          <cell r="V20">
            <v>0</v>
          </cell>
          <cell r="W20">
            <v>-60996114.780000001</v>
          </cell>
          <cell r="X20">
            <v>-0.50999999791383743</v>
          </cell>
        </row>
        <row r="22">
          <cell r="X22">
            <v>114509199.60000001</v>
          </cell>
        </row>
        <row r="23">
          <cell r="X23">
            <v>14217202.217</v>
          </cell>
        </row>
        <row r="24">
          <cell r="X24">
            <v>63537626.685000002</v>
          </cell>
        </row>
        <row r="25">
          <cell r="X25">
            <v>22423313.32</v>
          </cell>
        </row>
        <row r="26">
          <cell r="X26">
            <v>24734611.859999999</v>
          </cell>
        </row>
        <row r="27">
          <cell r="X27">
            <v>16528152.719999999</v>
          </cell>
        </row>
        <row r="28">
          <cell r="X28" t="e">
            <v>#NAME?</v>
          </cell>
        </row>
        <row r="29">
          <cell r="L29">
            <v>53560238.700000003</v>
          </cell>
          <cell r="M29">
            <v>12673796.560000001</v>
          </cell>
          <cell r="N29">
            <v>956.59</v>
          </cell>
          <cell r="O29">
            <v>0</v>
          </cell>
          <cell r="P29">
            <v>0</v>
          </cell>
          <cell r="Q29">
            <v>9514210.0899999999</v>
          </cell>
          <cell r="R29">
            <v>-12.67</v>
          </cell>
          <cell r="S29" t="e">
            <v>#NAME?</v>
          </cell>
          <cell r="T29">
            <v>0</v>
          </cell>
          <cell r="U29">
            <v>9489.3599999999988</v>
          </cell>
          <cell r="V29">
            <v>4145.22</v>
          </cell>
          <cell r="W29">
            <v>-843.57</v>
          </cell>
          <cell r="X29" t="e">
            <v>#NAME?</v>
          </cell>
        </row>
        <row r="33">
          <cell r="L33">
            <v>110796207.51000001</v>
          </cell>
          <cell r="M33">
            <v>70704453.769999996</v>
          </cell>
          <cell r="N33">
            <v>956.08</v>
          </cell>
          <cell r="O33">
            <v>3793731.08</v>
          </cell>
          <cell r="P33">
            <v>0</v>
          </cell>
          <cell r="Q33">
            <v>45695007.310000002</v>
          </cell>
          <cell r="R33">
            <v>-12.67</v>
          </cell>
          <cell r="S33" t="e">
            <v>#NAME?</v>
          </cell>
          <cell r="T33">
            <v>-0.01</v>
          </cell>
          <cell r="U33">
            <v>9489.39</v>
          </cell>
          <cell r="V33">
            <v>4145.22</v>
          </cell>
          <cell r="W33">
            <v>-58529810.039999999</v>
          </cell>
          <cell r="X33" t="e">
            <v>#NAME?</v>
          </cell>
        </row>
        <row r="36">
          <cell r="X36">
            <v>-40304351.850000001</v>
          </cell>
        </row>
        <row r="37">
          <cell r="X37">
            <v>-18530751.731999997</v>
          </cell>
        </row>
        <row r="38">
          <cell r="X38">
            <v>-17974.91</v>
          </cell>
        </row>
        <row r="39">
          <cell r="X39">
            <v>0</v>
          </cell>
        </row>
        <row r="40">
          <cell r="X40">
            <v>-374488</v>
          </cell>
        </row>
        <row r="41">
          <cell r="X41">
            <v>-80524487.259000003</v>
          </cell>
        </row>
        <row r="42">
          <cell r="X42">
            <v>-14056152.060000001</v>
          </cell>
        </row>
        <row r="43">
          <cell r="X43" t="e">
            <v>#NAME?</v>
          </cell>
        </row>
        <row r="44">
          <cell r="X44">
            <v>-34859.939999997616</v>
          </cell>
        </row>
        <row r="45">
          <cell r="L45">
            <v>198106274.53999999</v>
          </cell>
          <cell r="M45">
            <v>-151367571.97</v>
          </cell>
          <cell r="N45">
            <v>0.23</v>
          </cell>
          <cell r="O45">
            <v>-4536690.21</v>
          </cell>
          <cell r="P45">
            <v>0</v>
          </cell>
          <cell r="Q45">
            <v>-6242376.8800000008</v>
          </cell>
          <cell r="R45">
            <v>-63.32</v>
          </cell>
          <cell r="S45" t="e">
            <v>#NAME?</v>
          </cell>
          <cell r="T45">
            <v>-9.9999999999999992E-2</v>
          </cell>
          <cell r="U45">
            <v>-201888.45</v>
          </cell>
          <cell r="V45">
            <v>0.17</v>
          </cell>
          <cell r="W45">
            <v>143864403.96000001</v>
          </cell>
          <cell r="X45" t="e">
            <v>#NAME?</v>
          </cell>
        </row>
        <row r="47">
          <cell r="X47">
            <v>-77579493.549999997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-304637418.38</v>
          </cell>
        </row>
        <row r="51">
          <cell r="X51">
            <v>-3060.81</v>
          </cell>
        </row>
        <row r="52">
          <cell r="X52">
            <v>0</v>
          </cell>
        </row>
        <row r="53">
          <cell r="L53">
            <v>-77579493.159999996</v>
          </cell>
          <cell r="M53">
            <v>-27545134.449999999</v>
          </cell>
          <cell r="N53">
            <v>0</v>
          </cell>
          <cell r="O53">
            <v>0</v>
          </cell>
          <cell r="P53">
            <v>0</v>
          </cell>
          <cell r="Q53">
            <v>-80314424.239999995</v>
          </cell>
          <cell r="R53">
            <v>0</v>
          </cell>
          <cell r="S53">
            <v>-196777859.69</v>
          </cell>
          <cell r="T53">
            <v>0</v>
          </cell>
          <cell r="U53">
            <v>-3061.2</v>
          </cell>
          <cell r="V53">
            <v>0</v>
          </cell>
          <cell r="W53">
            <v>0</v>
          </cell>
          <cell r="X53">
            <v>-382219972.74000001</v>
          </cell>
        </row>
        <row r="57">
          <cell r="L57">
            <v>120526781.38</v>
          </cell>
          <cell r="M57">
            <v>-178912706.41999999</v>
          </cell>
          <cell r="N57">
            <v>0.23</v>
          </cell>
          <cell r="O57">
            <v>-4536690.21</v>
          </cell>
          <cell r="P57">
            <v>0</v>
          </cell>
          <cell r="Q57">
            <v>-86556801.11999999</v>
          </cell>
          <cell r="R57">
            <v>-63.32</v>
          </cell>
          <cell r="S57" t="e">
            <v>#NAME?</v>
          </cell>
          <cell r="T57">
            <v>-9.9999999999999992E-2</v>
          </cell>
          <cell r="U57">
            <v>-204949.65000000002</v>
          </cell>
          <cell r="V57">
            <v>0.17</v>
          </cell>
          <cell r="W57">
            <v>143864403.96000001</v>
          </cell>
          <cell r="X57" t="e">
            <v>#NAME?</v>
          </cell>
        </row>
        <row r="59">
          <cell r="L59">
            <v>231322988.88999999</v>
          </cell>
          <cell r="M59">
            <v>-108208252.64999999</v>
          </cell>
          <cell r="N59">
            <v>956.31000000000006</v>
          </cell>
          <cell r="O59">
            <v>-742959.12999999989</v>
          </cell>
          <cell r="P59">
            <v>0</v>
          </cell>
          <cell r="Q59">
            <v>-40861793.809999987</v>
          </cell>
          <cell r="R59">
            <v>-75.989999999999995</v>
          </cell>
          <cell r="S59" t="e">
            <v>#NAME?</v>
          </cell>
          <cell r="T59">
            <v>-0.10999999999999999</v>
          </cell>
          <cell r="U59">
            <v>-195460.26</v>
          </cell>
          <cell r="V59">
            <v>4145.3900000000003</v>
          </cell>
          <cell r="W59">
            <v>85334593.920000017</v>
          </cell>
          <cell r="X59" t="e">
            <v>#NAME?</v>
          </cell>
        </row>
        <row r="61">
          <cell r="X61">
            <v>-37288971.509999998</v>
          </cell>
        </row>
        <row r="62">
          <cell r="X62">
            <v>-315579549.98000002</v>
          </cell>
        </row>
        <row r="63">
          <cell r="X63">
            <v>-5024716.6000000015</v>
          </cell>
        </row>
        <row r="64">
          <cell r="X64">
            <v>3655779.69</v>
          </cell>
        </row>
        <row r="65">
          <cell r="X65">
            <v>-33685983.290000007</v>
          </cell>
        </row>
        <row r="66">
          <cell r="X66">
            <v>3944.6</v>
          </cell>
        </row>
        <row r="67">
          <cell r="X67">
            <v>152369693.051</v>
          </cell>
        </row>
        <row r="68">
          <cell r="X68">
            <v>152373637.65100002</v>
          </cell>
        </row>
        <row r="69">
          <cell r="X69">
            <v>-9848064.7899999917</v>
          </cell>
        </row>
        <row r="71">
          <cell r="L71">
            <v>-231322148.50000003</v>
          </cell>
          <cell r="M71">
            <v>108207785.97</v>
          </cell>
          <cell r="N71">
            <v>-956.31</v>
          </cell>
          <cell r="O71">
            <v>742959.13</v>
          </cell>
          <cell r="P71">
            <v>0</v>
          </cell>
          <cell r="Q71">
            <v>40862353.270000003</v>
          </cell>
          <cell r="R71">
            <v>75.989999999292195</v>
          </cell>
          <cell r="S71">
            <v>-78744659.388999999</v>
          </cell>
          <cell r="T71">
            <v>0.11000000001513399</v>
          </cell>
          <cell r="U71">
            <v>195459.71000000089</v>
          </cell>
          <cell r="V71">
            <v>-4145.3599999999997</v>
          </cell>
          <cell r="W71">
            <v>-85334593.450000018</v>
          </cell>
          <cell r="X71">
            <v>-245397868.82900003</v>
          </cell>
        </row>
        <row r="73">
          <cell r="L73">
            <v>840.38999995589256</v>
          </cell>
          <cell r="M73">
            <v>-466.6799999922514</v>
          </cell>
          <cell r="N73">
            <v>0</v>
          </cell>
          <cell r="O73">
            <v>0</v>
          </cell>
          <cell r="P73">
            <v>0</v>
          </cell>
          <cell r="Q73">
            <v>559.46000001579523</v>
          </cell>
          <cell r="R73">
            <v>-7.078000408000662E-10</v>
          </cell>
          <cell r="S73" t="e">
            <v>#NAME?</v>
          </cell>
          <cell r="T73">
            <v>1.5134005160177821E-11</v>
          </cell>
          <cell r="U73">
            <v>-0.54999999911524355</v>
          </cell>
          <cell r="V73">
            <v>3.0000000000654836E-2</v>
          </cell>
          <cell r="W73">
            <v>0.4699999988079071</v>
          </cell>
          <cell r="X73" t="e">
            <v>#NAME?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scrapsheet"/>
      <sheetName val="2018 ARO summary"/>
      <sheetName val="2017 ARO summary"/>
      <sheetName val="Production forecast"/>
      <sheetName val="Reserves"/>
      <sheetName val="2016 ARO summary"/>
      <sheetName val="UK Journal"/>
      <sheetName val="Ls_XLB_WorkbookFile"/>
      <sheetName val="Ls_AgXLB_WorkbookFile"/>
      <sheetName val="Summary"/>
      <sheetName val="NOR Journal"/>
      <sheetName val="Perth"/>
      <sheetName val="Minke"/>
      <sheetName val="Orca (E&amp;A)"/>
      <sheetName val="Orca"/>
      <sheetName val="Wissey"/>
      <sheetName val="Topaz"/>
      <sheetName val="Schooner"/>
      <sheetName val="Ketch"/>
      <sheetName val="Blane"/>
      <sheetName val="Blane (Roc)"/>
      <sheetName val="Enoch (Roc)"/>
      <sheetName val="E Foinaven"/>
      <sheetName val="WoSPs"/>
      <sheetName val="Glitne"/>
      <sheetName val="Enoch"/>
      <sheetName val="Hyme"/>
      <sheetName val="Jotun"/>
      <sheetName val="RHE"/>
      <sheetName val="Njord"/>
      <sheetName val="Bauge"/>
      <sheetName val="Fenja"/>
      <sheetName val="Oda"/>
      <sheetName val="Brage"/>
      <sheetName val="Ula"/>
      <sheetName val="Tambar"/>
      <sheetName val="Oselvar"/>
      <sheetName val="Trym"/>
      <sheetName val="Input Check sheet"/>
      <sheetName val="Total 2014 FPN"/>
    </sheetNames>
    <sheetDataSet>
      <sheetData sheetId="0"/>
      <sheetData sheetId="1"/>
      <sheetData sheetId="2">
        <row r="1">
          <cell r="B1">
            <v>0.02</v>
          </cell>
        </row>
        <row r="2">
          <cell r="B2">
            <v>0.05</v>
          </cell>
        </row>
      </sheetData>
      <sheetData sheetId="3"/>
      <sheetData sheetId="4"/>
      <sheetData sheetId="5">
        <row r="1">
          <cell r="B1">
            <v>0.02</v>
          </cell>
        </row>
        <row r="2">
          <cell r="B2">
            <v>0.05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BS(2)"/>
      <sheetName val="Tax Consolidation total tax"/>
      <sheetName val="Group Income"/>
      <sheetName val="Norway current tax"/>
      <sheetName val="Norway deferred tax "/>
      <sheetName val="FK - Current"/>
      <sheetName val="FK - P&amp;L"/>
      <sheetName val="FK - Assets"/>
      <sheetName val="PLC-Proof of tax"/>
      <sheetName val="PLC-Current"/>
      <sheetName val="PLC-DT (1)"/>
      <sheetName val="PLC-DT (2)"/>
      <sheetName val="PLC P&amp;L"/>
      <sheetName val="PLC-Sundry analysis"/>
      <sheetName val="PLC BS"/>
      <sheetName val="PLC-Fixed Assets"/>
      <sheetName val="PLC - TB"/>
      <sheetName val="FPUK-Proof of tax "/>
      <sheetName val="FPUK-Current"/>
      <sheetName val="FPUK - CT and SCT"/>
      <sheetName val="FPUK - IA"/>
      <sheetName val="FPUK-DT(1)"/>
      <sheetName val="FPUK-DT (2)"/>
      <sheetName val="FPUK - P&amp;L"/>
      <sheetName val="FPUK Sundry analysis"/>
      <sheetName val="FPUK - BS"/>
      <sheetName val="FPUK - E&amp;A Assets"/>
      <sheetName val="FPUK - D&amp;P assets"/>
      <sheetName val="FPUK TB"/>
      <sheetName val="FPGB proof of tax"/>
      <sheetName val="FPGB-current"/>
      <sheetName val="FPGB CT &amp; SCT"/>
      <sheetName val="FPGB IA"/>
      <sheetName val="FPGB-DT(1)"/>
      <sheetName val="FPGB-DT(2)"/>
      <sheetName val="Past taxes paid "/>
      <sheetName val="FPGB - P&amp;L"/>
      <sheetName val="FPGB sundry analysis"/>
      <sheetName val="FPGB - BS"/>
      <sheetName val="FPGB - E&amp;A Assets"/>
      <sheetName val="FPGB D&amp;P assets"/>
      <sheetName val="FPGB - TB"/>
      <sheetName val="FPH P&amp;L"/>
      <sheetName val="FPH-Sundry analysis"/>
      <sheetName val="FPH Fixed Assets"/>
      <sheetName val="FPH BS"/>
      <sheetName val="Iceland"/>
      <sheetName val="SIP"/>
      <sheetName val="Greenland"/>
    </sheetNames>
    <sheetDataSet>
      <sheetData sheetId="0"/>
      <sheetData sheetId="1">
        <row r="9">
          <cell r="H9">
            <v>17964.007460500001</v>
          </cell>
        </row>
      </sheetData>
      <sheetData sheetId="2"/>
      <sheetData sheetId="3"/>
      <sheetData sheetId="4">
        <row r="5">
          <cell r="V5">
            <v>11.027200000000001</v>
          </cell>
        </row>
      </sheetData>
      <sheetData sheetId="5">
        <row r="54">
          <cell r="J54">
            <v>274563598</v>
          </cell>
        </row>
      </sheetData>
      <sheetData sheetId="6"/>
      <sheetData sheetId="7"/>
      <sheetData sheetId="8"/>
      <sheetData sheetId="9"/>
      <sheetData sheetId="10"/>
      <sheetData sheetId="11">
        <row r="25">
          <cell r="K25">
            <v>-49593.628999999986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3">
          <cell r="P33">
            <v>2390254.6280000019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2">
          <cell r="O32">
            <v>-1503.0453562906077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scrapsheet"/>
      <sheetName val="Various"/>
      <sheetName val="Bcodes"/>
      <sheetName val="Input various"/>
      <sheetName val="Frontpage"/>
      <sheetName val="Inc"/>
      <sheetName val="Expl"/>
      <sheetName val="Write offs"/>
      <sheetName val="Reven"/>
      <sheetName val="Opexny"/>
      <sheetName val="Capexny"/>
      <sheetName val="Balny"/>
      <sheetName val="Tax bal CY"/>
      <sheetName val="Uplift PY"/>
      <sheetName val="Tax PY Dong"/>
      <sheetName val="Tax balPY"/>
      <sheetName val="Tax balances PY"/>
      <sheetName val="Summary Tax-Acct"/>
      <sheetName val="TD tax CY"/>
      <sheetName val="TD acc CY"/>
      <sheetName val="Permanent differences"/>
      <sheetName val="Tax calc new"/>
      <sheetName val="Tax calc"/>
      <sheetName val="Tax percentage"/>
      <sheetName val="SUMMARY"/>
      <sheetName val="BS Quarterly"/>
      <sheetName val="Inc quarterly"/>
      <sheetName val="Sheet2"/>
      <sheetName val="Sheet1"/>
      <sheetName val="Summary-not for use here"/>
      <sheetName val="Other assumptions"/>
      <sheetName val="Ls_XLB_WorkbookFile"/>
      <sheetName val="Ls_AgXLB_WorkbookFile"/>
    </sheetNames>
    <sheetDataSet>
      <sheetData sheetId="0"/>
      <sheetData sheetId="1"/>
      <sheetData sheetId="2"/>
      <sheetData sheetId="3">
        <row r="9">
          <cell r="E9">
            <v>2018001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5">
          <cell r="E75">
            <v>10363529.963070001</v>
          </cell>
        </row>
      </sheetData>
      <sheetData sheetId="13"/>
      <sheetData sheetId="14"/>
      <sheetData sheetId="15"/>
      <sheetData sheetId="16">
        <row r="175">
          <cell r="D175">
            <v>68153857.352400005</v>
          </cell>
        </row>
      </sheetData>
      <sheetData sheetId="17"/>
      <sheetData sheetId="18">
        <row r="10">
          <cell r="D10">
            <v>8261060</v>
          </cell>
        </row>
      </sheetData>
      <sheetData sheetId="19">
        <row r="10">
          <cell r="D10">
            <v>6045832.5899999989</v>
          </cell>
        </row>
      </sheetData>
      <sheetData sheetId="20"/>
      <sheetData sheetId="21">
        <row r="81">
          <cell r="J81">
            <v>0.4</v>
          </cell>
        </row>
      </sheetData>
      <sheetData sheetId="22"/>
      <sheetData sheetId="23">
        <row r="13">
          <cell r="E13">
            <v>81294017.800750136</v>
          </cell>
        </row>
      </sheetData>
      <sheetData sheetId="24"/>
      <sheetData sheetId="25"/>
      <sheetData sheetId="26"/>
      <sheetData sheetId="27"/>
      <sheetData sheetId="28"/>
      <sheetData sheetId="29">
        <row r="5">
          <cell r="B5" t="str">
            <v>2012/012</v>
          </cell>
        </row>
        <row r="6">
          <cell r="B6" t="str">
            <v>F01</v>
          </cell>
        </row>
        <row r="7">
          <cell r="B7" t="str">
            <v>&lt;ALL&gt;</v>
          </cell>
        </row>
        <row r="9">
          <cell r="B9" t="str">
            <v>NOK</v>
          </cell>
        </row>
        <row r="10">
          <cell r="B10">
            <v>105501</v>
          </cell>
        </row>
        <row r="14">
          <cell r="B14">
            <v>41274</v>
          </cell>
        </row>
        <row r="15">
          <cell r="B15">
            <v>40908</v>
          </cell>
        </row>
        <row r="16">
          <cell r="B16">
            <v>41274</v>
          </cell>
        </row>
        <row r="17">
          <cell r="B17" t="str">
            <v>2012/001</v>
          </cell>
        </row>
        <row r="18">
          <cell r="B18" t="str">
            <v>2012/012</v>
          </cell>
        </row>
        <row r="19">
          <cell r="B19" t="str">
            <v>E</v>
          </cell>
        </row>
        <row r="23">
          <cell r="B23" t="str">
            <v>FPU</v>
          </cell>
        </row>
        <row r="26">
          <cell r="B26" t="str">
            <v>N</v>
          </cell>
        </row>
      </sheetData>
      <sheetData sheetId="30"/>
      <sheetData sheetId="31"/>
      <sheetData sheetId="3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sempel"/>
      <sheetName val="Utvidet eksempel - Agio Gevinst"/>
      <sheetName val="Utvidet eksempel - Agio Tap"/>
      <sheetName val="Norges Bank - Input"/>
    </sheetNames>
    <sheetDataSet>
      <sheetData sheetId="0"/>
      <sheetData sheetId="1"/>
      <sheetData sheetId="2"/>
      <sheetData sheetId="3">
        <row r="10">
          <cell r="H10">
            <v>6.6405000000000003</v>
          </cell>
        </row>
        <row r="11">
          <cell r="H11">
            <v>6.7510000000000003</v>
          </cell>
        </row>
        <row r="12">
          <cell r="H12">
            <v>6.6372</v>
          </cell>
        </row>
        <row r="13">
          <cell r="H13">
            <v>6.3846999999999996</v>
          </cell>
        </row>
        <row r="14">
          <cell r="H14">
            <v>6.1082000000000001</v>
          </cell>
        </row>
        <row r="15">
          <cell r="H15">
            <v>6.2215999999999996</v>
          </cell>
        </row>
        <row r="16">
          <cell r="H16">
            <v>6.2591999999999999</v>
          </cell>
        </row>
        <row r="17">
          <cell r="H17">
            <v>6.2382999999999997</v>
          </cell>
        </row>
        <row r="18">
          <cell r="H18">
            <v>6.4880000000000004</v>
          </cell>
        </row>
        <row r="19">
          <cell r="H19">
            <v>6.6580000000000004</v>
          </cell>
        </row>
        <row r="20">
          <cell r="H20">
            <v>6.4013</v>
          </cell>
        </row>
        <row r="21">
          <cell r="H21">
            <v>6.1741000000000001</v>
          </cell>
        </row>
        <row r="37">
          <cell r="B37">
            <v>0.05</v>
          </cell>
        </row>
        <row r="40">
          <cell r="B40">
            <v>6.4180000000000001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B8E7-A6A6-46C1-A581-A3CD557389E5}">
  <dimension ref="B2:J53"/>
  <sheetViews>
    <sheetView tabSelected="1" workbookViewId="0">
      <selection activeCell="B2" sqref="B2"/>
    </sheetView>
  </sheetViews>
  <sheetFormatPr defaultColWidth="9.26953125" defaultRowHeight="14" x14ac:dyDescent="0.3"/>
  <cols>
    <col min="1" max="1" width="4.36328125" style="17" customWidth="1"/>
    <col min="2" max="2" width="25.36328125" style="17" customWidth="1"/>
    <col min="3" max="3" width="11.26953125" style="17" bestFit="1" customWidth="1"/>
    <col min="4" max="4" width="11.1796875" style="17" bestFit="1" customWidth="1"/>
    <col min="5" max="6" width="11" style="17" customWidth="1"/>
    <col min="7" max="7" width="11.7265625" style="17" customWidth="1"/>
    <col min="8" max="8" width="11.54296875" style="17" customWidth="1"/>
    <col min="9" max="9" width="11.1796875" style="17" customWidth="1"/>
    <col min="10" max="10" width="12" style="17" customWidth="1"/>
    <col min="11" max="16384" width="9.26953125" style="17"/>
  </cols>
  <sheetData>
    <row r="2" spans="2:10" x14ac:dyDescent="0.3">
      <c r="B2" s="16" t="s">
        <v>2</v>
      </c>
      <c r="I2" s="17" t="s">
        <v>11</v>
      </c>
      <c r="J2" s="18">
        <v>44926</v>
      </c>
    </row>
    <row r="3" spans="2:10" x14ac:dyDescent="0.3">
      <c r="B3" s="16"/>
      <c r="I3" s="17" t="s">
        <v>12</v>
      </c>
      <c r="J3" s="28" t="s">
        <v>6</v>
      </c>
    </row>
    <row r="4" spans="2:10" x14ac:dyDescent="0.3">
      <c r="B4" s="16"/>
    </row>
    <row r="5" spans="2:10" x14ac:dyDescent="0.3">
      <c r="B5" s="19" t="s">
        <v>5</v>
      </c>
      <c r="C5" s="20"/>
      <c r="D5" s="20"/>
      <c r="E5" s="20"/>
      <c r="F5" s="20"/>
      <c r="G5" s="20"/>
      <c r="H5" s="20"/>
      <c r="I5" s="20"/>
      <c r="J5" s="20"/>
    </row>
    <row r="6" spans="2:10" x14ac:dyDescent="0.3">
      <c r="B6" s="16"/>
    </row>
    <row r="7" spans="2:10" x14ac:dyDescent="0.3">
      <c r="B7" s="16"/>
    </row>
    <row r="8" spans="2:10" x14ac:dyDescent="0.3">
      <c r="B8" s="17" t="s">
        <v>15</v>
      </c>
    </row>
    <row r="9" spans="2:10" x14ac:dyDescent="0.3">
      <c r="B9" s="16"/>
    </row>
    <row r="10" spans="2:10" x14ac:dyDescent="0.3">
      <c r="B10" s="16"/>
    </row>
    <row r="11" spans="2:10" x14ac:dyDescent="0.3">
      <c r="B11" s="19" t="s">
        <v>3</v>
      </c>
      <c r="C11" s="20"/>
      <c r="D11" s="20"/>
      <c r="E11" s="20"/>
      <c r="F11" s="20"/>
      <c r="G11" s="20"/>
      <c r="H11" s="20"/>
      <c r="I11" s="20"/>
      <c r="J11" s="20"/>
    </row>
    <row r="12" spans="2:10" ht="14.5" thickBot="1" x14ac:dyDescent="0.35"/>
    <row r="13" spans="2:10" ht="14.5" thickBot="1" x14ac:dyDescent="0.35">
      <c r="B13" s="2" t="s">
        <v>17</v>
      </c>
      <c r="C13" s="3" t="s">
        <v>1</v>
      </c>
      <c r="D13" s="6">
        <v>2022</v>
      </c>
      <c r="E13" s="6">
        <v>2023</v>
      </c>
      <c r="F13" s="7">
        <v>2024</v>
      </c>
      <c r="G13" s="7">
        <v>2025</v>
      </c>
      <c r="H13" s="7">
        <v>2026</v>
      </c>
      <c r="I13" s="7">
        <v>2027</v>
      </c>
    </row>
    <row r="14" spans="2:10" x14ac:dyDescent="0.3">
      <c r="B14" s="1">
        <v>2017</v>
      </c>
      <c r="C14" s="14">
        <f>SUM(D14:I14)</f>
        <v>121053558.3054098</v>
      </c>
      <c r="D14" s="8">
        <v>121053558.3054098</v>
      </c>
      <c r="E14" s="8"/>
      <c r="F14" s="8">
        <v>0</v>
      </c>
      <c r="G14" s="8">
        <v>0</v>
      </c>
      <c r="H14" s="8">
        <v>0</v>
      </c>
      <c r="I14" s="9">
        <v>0</v>
      </c>
    </row>
    <row r="15" spans="2:10" x14ac:dyDescent="0.3">
      <c r="B15" s="1">
        <v>2018</v>
      </c>
      <c r="C15" s="14">
        <f>SUM(D15:I15)</f>
        <v>355148258.81068236</v>
      </c>
      <c r="D15" s="8">
        <v>177574129.40534118</v>
      </c>
      <c r="E15" s="8">
        <v>177574129.40534118</v>
      </c>
      <c r="F15" s="8">
        <v>0</v>
      </c>
      <c r="G15" s="8">
        <v>0</v>
      </c>
      <c r="H15" s="8">
        <v>0</v>
      </c>
      <c r="I15" s="9">
        <v>0</v>
      </c>
    </row>
    <row r="16" spans="2:10" x14ac:dyDescent="0.3">
      <c r="B16" s="1">
        <v>2019</v>
      </c>
      <c r="C16" s="14">
        <f>SUM(D16:I16)</f>
        <v>520492325</v>
      </c>
      <c r="D16" s="8">
        <v>173497441.66666666</v>
      </c>
      <c r="E16" s="8">
        <v>173497441.66666666</v>
      </c>
      <c r="F16" s="8">
        <v>173497441.66666666</v>
      </c>
      <c r="G16" s="8">
        <v>0</v>
      </c>
      <c r="H16" s="8">
        <v>0</v>
      </c>
      <c r="I16" s="9">
        <v>0</v>
      </c>
    </row>
    <row r="17" spans="2:10" x14ac:dyDescent="0.3">
      <c r="B17" s="1">
        <v>2020</v>
      </c>
      <c r="C17" s="14">
        <f>SUM(D17:I17)</f>
        <v>533450377.81407332</v>
      </c>
      <c r="D17" s="10">
        <v>133362594.45351833</v>
      </c>
      <c r="E17" s="10">
        <v>133362594.45351833</v>
      </c>
      <c r="F17" s="10">
        <v>133362594.45351833</v>
      </c>
      <c r="G17" s="10">
        <v>133362594.45351833</v>
      </c>
      <c r="H17" s="10">
        <v>0</v>
      </c>
      <c r="I17" s="11">
        <v>0</v>
      </c>
    </row>
    <row r="18" spans="2:10" ht="14.5" thickBot="1" x14ac:dyDescent="0.35">
      <c r="B18" s="5">
        <v>2021</v>
      </c>
      <c r="C18" s="14">
        <f>SUM(D18:I18)</f>
        <v>694100112.20833325</v>
      </c>
      <c r="D18" s="8">
        <v>138820022.44166666</v>
      </c>
      <c r="E18" s="8">
        <v>138820022.44166666</v>
      </c>
      <c r="F18" s="8">
        <v>138820022.44166666</v>
      </c>
      <c r="G18" s="8">
        <v>138820022.44166666</v>
      </c>
      <c r="H18" s="8">
        <v>138820022.44166666</v>
      </c>
      <c r="I18" s="9">
        <v>0</v>
      </c>
    </row>
    <row r="19" spans="2:10" ht="14.5" thickBot="1" x14ac:dyDescent="0.35">
      <c r="B19" s="4"/>
      <c r="C19" s="15">
        <f t="shared" ref="C19:I19" si="0">SUM(C14:C18)</f>
        <v>2224244632.1384988</v>
      </c>
      <c r="D19" s="12">
        <f t="shared" si="0"/>
        <v>744307746.27260256</v>
      </c>
      <c r="E19" s="12">
        <f t="shared" si="0"/>
        <v>623254187.96719289</v>
      </c>
      <c r="F19" s="12">
        <f t="shared" si="0"/>
        <v>445680058.56185168</v>
      </c>
      <c r="G19" s="12">
        <f t="shared" si="0"/>
        <v>272182616.89518499</v>
      </c>
      <c r="H19" s="12">
        <f t="shared" si="0"/>
        <v>138820022.44166666</v>
      </c>
      <c r="I19" s="13">
        <f t="shared" si="0"/>
        <v>0</v>
      </c>
    </row>
    <row r="21" spans="2:10" x14ac:dyDescent="0.3">
      <c r="B21" s="19" t="s">
        <v>4</v>
      </c>
      <c r="C21" s="20"/>
      <c r="D21" s="21"/>
      <c r="E21" s="20"/>
      <c r="F21" s="20"/>
      <c r="G21" s="20"/>
      <c r="H21" s="20"/>
      <c r="I21" s="20"/>
      <c r="J21" s="20"/>
    </row>
    <row r="22" spans="2:10" ht="14.5" thickBot="1" x14ac:dyDescent="0.35"/>
    <row r="23" spans="2:10" ht="14.5" thickBot="1" x14ac:dyDescent="0.35">
      <c r="B23" s="2" t="s">
        <v>17</v>
      </c>
      <c r="C23" s="3" t="s">
        <v>1</v>
      </c>
      <c r="D23" s="6">
        <v>2022</v>
      </c>
      <c r="E23" s="6">
        <v>2023</v>
      </c>
      <c r="F23" s="7">
        <v>2024</v>
      </c>
      <c r="G23" s="7">
        <v>2025</v>
      </c>
      <c r="H23" s="7">
        <v>2026</v>
      </c>
      <c r="I23" s="7">
        <v>2027</v>
      </c>
    </row>
    <row r="24" spans="2:10" x14ac:dyDescent="0.3">
      <c r="B24" s="1">
        <v>2017</v>
      </c>
      <c r="C24" s="14">
        <f t="shared" ref="C24:C25" si="1">SUM(D24:I24)</f>
        <v>121053558.3054098</v>
      </c>
      <c r="D24" s="8">
        <v>121053558.3054098</v>
      </c>
      <c r="E24" s="8"/>
      <c r="F24" s="8">
        <v>0</v>
      </c>
      <c r="G24" s="8">
        <v>0</v>
      </c>
      <c r="H24" s="8">
        <v>0</v>
      </c>
      <c r="I24" s="9">
        <v>0</v>
      </c>
    </row>
    <row r="25" spans="2:10" x14ac:dyDescent="0.3">
      <c r="B25" s="1">
        <v>2018</v>
      </c>
      <c r="C25" s="14">
        <f t="shared" si="1"/>
        <v>355148258.81068236</v>
      </c>
      <c r="D25" s="8">
        <v>177574129.40534118</v>
      </c>
      <c r="E25" s="8">
        <v>177574129.40534118</v>
      </c>
      <c r="F25" s="8">
        <v>0</v>
      </c>
      <c r="G25" s="8">
        <v>0</v>
      </c>
      <c r="H25" s="8">
        <v>0</v>
      </c>
      <c r="I25" s="9">
        <v>0</v>
      </c>
    </row>
    <row r="26" spans="2:10" x14ac:dyDescent="0.3">
      <c r="B26" s="1">
        <v>2019</v>
      </c>
      <c r="C26" s="14">
        <f>SUM(D26:I26)</f>
        <v>520492325</v>
      </c>
      <c r="D26" s="8">
        <v>173497441.66666666</v>
      </c>
      <c r="E26" s="8">
        <v>173497441.66666666</v>
      </c>
      <c r="F26" s="8">
        <v>173497441.66666666</v>
      </c>
      <c r="G26" s="8">
        <v>0</v>
      </c>
      <c r="H26" s="8">
        <v>0</v>
      </c>
      <c r="I26" s="9">
        <v>0</v>
      </c>
    </row>
    <row r="27" spans="2:10" x14ac:dyDescent="0.3">
      <c r="B27" s="1">
        <v>2020</v>
      </c>
      <c r="C27" s="14">
        <f t="shared" ref="C27:C28" si="2">SUM(D27:I27)</f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1">
        <v>0</v>
      </c>
    </row>
    <row r="28" spans="2:10" ht="14.5" thickBot="1" x14ac:dyDescent="0.35">
      <c r="B28" s="5">
        <v>2021</v>
      </c>
      <c r="C28" s="14">
        <f t="shared" si="2"/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9">
        <v>0</v>
      </c>
    </row>
    <row r="29" spans="2:10" ht="14.5" thickBot="1" x14ac:dyDescent="0.35">
      <c r="B29" s="4"/>
      <c r="C29" s="15">
        <f t="shared" ref="C29:I29" si="3">SUM(C24:C28)</f>
        <v>996694142.11609221</v>
      </c>
      <c r="D29" s="12">
        <f t="shared" si="3"/>
        <v>472125129.37741768</v>
      </c>
      <c r="E29" s="12">
        <f t="shared" si="3"/>
        <v>351071571.07200783</v>
      </c>
      <c r="F29" s="12">
        <f t="shared" si="3"/>
        <v>173497441.66666666</v>
      </c>
      <c r="G29" s="12">
        <f t="shared" si="3"/>
        <v>0</v>
      </c>
      <c r="H29" s="12">
        <f t="shared" si="3"/>
        <v>0</v>
      </c>
      <c r="I29" s="13">
        <f t="shared" si="3"/>
        <v>0</v>
      </c>
    </row>
    <row r="31" spans="2:10" x14ac:dyDescent="0.3">
      <c r="D31" s="22"/>
    </row>
    <row r="32" spans="2:10" x14ac:dyDescent="0.3">
      <c r="B32" s="17" t="s">
        <v>7</v>
      </c>
    </row>
    <row r="34" spans="2:10" x14ac:dyDescent="0.3">
      <c r="B34" s="19" t="s">
        <v>10</v>
      </c>
      <c r="C34" s="20"/>
      <c r="D34" s="21"/>
      <c r="E34" s="20"/>
      <c r="F34" s="20"/>
      <c r="G34" s="20"/>
      <c r="H34" s="20"/>
      <c r="I34" s="20"/>
      <c r="J34" s="20"/>
    </row>
    <row r="35" spans="2:10" ht="14.5" thickBot="1" x14ac:dyDescent="0.35"/>
    <row r="36" spans="2:10" ht="14.5" thickBot="1" x14ac:dyDescent="0.35">
      <c r="B36" s="2" t="s">
        <v>17</v>
      </c>
      <c r="C36" s="3" t="s">
        <v>1</v>
      </c>
      <c r="D36" s="6">
        <v>2022</v>
      </c>
      <c r="E36" s="6">
        <v>2023</v>
      </c>
      <c r="F36" s="7">
        <v>2024</v>
      </c>
      <c r="G36" s="7">
        <v>2025</v>
      </c>
      <c r="H36" s="7">
        <v>2026</v>
      </c>
      <c r="I36" s="7">
        <v>2027</v>
      </c>
    </row>
    <row r="37" spans="2:10" x14ac:dyDescent="0.3">
      <c r="B37" s="1">
        <v>2017</v>
      </c>
      <c r="C37" s="14">
        <f>SUM(D37:I37)</f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</row>
    <row r="38" spans="2:10" x14ac:dyDescent="0.3">
      <c r="B38" s="1">
        <v>2018</v>
      </c>
      <c r="C38" s="14">
        <f>SUM(D38:I38)</f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9">
        <v>0</v>
      </c>
    </row>
    <row r="39" spans="2:10" x14ac:dyDescent="0.3">
      <c r="B39" s="1">
        <v>2019</v>
      </c>
      <c r="C39" s="14">
        <f>SUM(D39:I39)</f>
        <v>54131201.799999997</v>
      </c>
      <c r="D39" s="8">
        <v>54131201.799999997</v>
      </c>
      <c r="E39" s="8">
        <v>0</v>
      </c>
      <c r="F39" s="8">
        <v>0</v>
      </c>
      <c r="G39" s="8">
        <v>0</v>
      </c>
      <c r="H39" s="8">
        <v>0</v>
      </c>
      <c r="I39" s="9">
        <v>0</v>
      </c>
    </row>
    <row r="40" spans="2:10" x14ac:dyDescent="0.3">
      <c r="B40" s="1">
        <v>2020</v>
      </c>
      <c r="C40" s="14">
        <f>SUM(D40:I40)</f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2:10" ht="14.5" thickBot="1" x14ac:dyDescent="0.35">
      <c r="B41" s="5">
        <v>2021</v>
      </c>
      <c r="C41" s="14">
        <f>SUM(D41:I41)</f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9">
        <v>0</v>
      </c>
    </row>
    <row r="42" spans="2:10" ht="14.5" thickBot="1" x14ac:dyDescent="0.35">
      <c r="B42" s="4"/>
      <c r="C42" s="15">
        <f t="shared" ref="C42:I42" si="4">SUM(C37:C41)</f>
        <v>54131201.799999997</v>
      </c>
      <c r="D42" s="12">
        <f t="shared" si="4"/>
        <v>54131201.799999997</v>
      </c>
      <c r="E42" s="12">
        <f t="shared" si="4"/>
        <v>0</v>
      </c>
      <c r="F42" s="12">
        <f t="shared" si="4"/>
        <v>0</v>
      </c>
      <c r="G42" s="12">
        <f t="shared" si="4"/>
        <v>0</v>
      </c>
      <c r="H42" s="12">
        <f t="shared" si="4"/>
        <v>0</v>
      </c>
      <c r="I42" s="13">
        <f t="shared" si="4"/>
        <v>0</v>
      </c>
    </row>
    <row r="45" spans="2:10" x14ac:dyDescent="0.3">
      <c r="B45" s="17" t="s">
        <v>7</v>
      </c>
    </row>
    <row r="47" spans="2:10" x14ac:dyDescent="0.3">
      <c r="B47" s="19" t="s">
        <v>8</v>
      </c>
      <c r="C47" s="20"/>
      <c r="D47" s="21"/>
      <c r="E47" s="20"/>
      <c r="F47" s="20"/>
      <c r="G47" s="20"/>
      <c r="H47" s="20"/>
      <c r="I47" s="20"/>
      <c r="J47" s="20"/>
    </row>
    <row r="49" spans="2:5" x14ac:dyDescent="0.3">
      <c r="B49" s="23"/>
      <c r="C49" s="24" t="s">
        <v>13</v>
      </c>
      <c r="D49" s="24" t="s">
        <v>9</v>
      </c>
      <c r="E49" s="24" t="s">
        <v>0</v>
      </c>
    </row>
    <row r="50" spans="2:5" x14ac:dyDescent="0.3">
      <c r="B50" s="25" t="s">
        <v>14</v>
      </c>
      <c r="C50" s="26">
        <v>0.22</v>
      </c>
      <c r="D50" s="27">
        <v>90933973.774384916</v>
      </c>
      <c r="E50" s="27">
        <f>C50*D50</f>
        <v>20005474.23036468</v>
      </c>
    </row>
    <row r="51" spans="2:5" x14ac:dyDescent="0.3">
      <c r="B51" s="25" t="s">
        <v>14</v>
      </c>
      <c r="C51" s="29">
        <v>0.56000000000000005</v>
      </c>
      <c r="D51" s="30">
        <v>69201533.999790817</v>
      </c>
      <c r="E51" s="30">
        <f>C51*D51</f>
        <v>38752859.039882861</v>
      </c>
    </row>
    <row r="52" spans="2:5" x14ac:dyDescent="0.3">
      <c r="B52" s="31" t="s">
        <v>16</v>
      </c>
      <c r="C52" s="29">
        <v>0.56000000000000005</v>
      </c>
      <c r="D52" s="30">
        <v>164047718</v>
      </c>
      <c r="E52" s="30">
        <f>C52*D52</f>
        <v>91866722.080000013</v>
      </c>
    </row>
    <row r="53" spans="2:5" x14ac:dyDescent="0.3">
      <c r="B53" s="32"/>
      <c r="C53" s="32"/>
      <c r="D53" s="32"/>
      <c r="E53" s="33">
        <f>SUM(E50:E52)</f>
        <v>150625055.35024756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D19:I19 D29:I29 D42 E42:I42" formulaRange="1"/>
    <ignoredError sqref="C14:C18 C37:C41 C24:C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NCS Tax 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Ardian Hyseni</dc:creator>
  <cp:lastModifiedBy>Gudmund Hartveit</cp:lastModifiedBy>
  <dcterms:created xsi:type="dcterms:W3CDTF">2021-09-28T10:37:10Z</dcterms:created>
  <dcterms:modified xsi:type="dcterms:W3CDTF">2022-09-28T09:35:58Z</dcterms:modified>
</cp:coreProperties>
</file>